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7495" windowHeight="11235"/>
  </bookViews>
  <sheets>
    <sheet name="tăng giảm TS" sheetId="1" r:id="rId1"/>
    <sheet name="Sheet2" sheetId="2" r:id="rId2"/>
    <sheet name="Sheet2 (2)" sheetId="4" r:id="rId3"/>
    <sheet name="Sheet3" sheetId="3" r:id="rId4"/>
  </sheets>
  <definedNames>
    <definedName name="_xlnm._FilterDatabase" localSheetId="2" hidden="1">'Sheet2 (2)'!$A$14:$F$390</definedName>
    <definedName name="_GoBack" localSheetId="0">'tăng giảm TS'!$D$1</definedName>
    <definedName name="chuong_pl_18_name" localSheetId="0">'tăng giảm TS'!$B$3</definedName>
    <definedName name="chuong_pl_19" localSheetId="0">'tăng giảm TS'!#REF!</definedName>
    <definedName name="chuong_pl_19_name" localSheetId="0">'tăng giảm TS'!#REF!</definedName>
    <definedName name="chuong_pl_20" localSheetId="0">'tăng giảm TS'!#REF!</definedName>
    <definedName name="chuong_pl_20_name" localSheetId="0">'tăng giảm TS'!#REF!</definedName>
  </definedNames>
  <calcPr calcId="124519"/>
</workbook>
</file>

<file path=xl/calcChain.xml><?xml version="1.0" encoding="utf-8"?>
<calcChain xmlns="http://schemas.openxmlformats.org/spreadsheetml/2006/main">
  <c r="I378" i="1"/>
  <c r="F376" i="4"/>
  <c r="F374"/>
  <c r="F373"/>
  <c r="F372"/>
  <c r="F371"/>
  <c r="F370"/>
  <c r="F368"/>
  <c r="F367"/>
  <c r="F366"/>
  <c r="F360"/>
  <c r="F358"/>
  <c r="F357"/>
  <c r="F355"/>
  <c r="F350"/>
  <c r="F349"/>
  <c r="F348"/>
  <c r="F347"/>
  <c r="F346"/>
  <c r="F345"/>
  <c r="F343"/>
  <c r="F341"/>
  <c r="F340"/>
  <c r="F338"/>
  <c r="F337"/>
  <c r="F336"/>
  <c r="F334"/>
  <c r="F333"/>
  <c r="F331"/>
  <c r="F330"/>
  <c r="F329"/>
  <c r="F326"/>
  <c r="F325"/>
  <c r="F324"/>
  <c r="F323"/>
  <c r="F321"/>
  <c r="F320"/>
  <c r="F317"/>
  <c r="F316"/>
  <c r="F315"/>
  <c r="F314"/>
  <c r="F313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19"/>
  <c r="F218"/>
  <c r="F217"/>
  <c r="F216"/>
  <c r="F215"/>
  <c r="F214"/>
  <c r="F213"/>
  <c r="F212"/>
  <c r="F211"/>
  <c r="F210"/>
  <c r="F208"/>
  <c r="F207"/>
  <c r="F206"/>
  <c r="F205"/>
  <c r="F204"/>
  <c r="F203"/>
  <c r="F202"/>
  <c r="F201"/>
  <c r="F200"/>
  <c r="F199"/>
  <c r="F197"/>
  <c r="F195"/>
  <c r="F192"/>
  <c r="F191"/>
  <c r="F190"/>
  <c r="F189"/>
  <c r="F188"/>
  <c r="F187"/>
  <c r="F186"/>
  <c r="F185"/>
  <c r="F184"/>
  <c r="F183"/>
  <c r="F182"/>
  <c r="F181"/>
  <c r="F180"/>
  <c r="F179"/>
  <c r="F178"/>
  <c r="F176"/>
  <c r="F175"/>
  <c r="F174"/>
  <c r="F173"/>
  <c r="F172"/>
  <c r="F171"/>
  <c r="F170"/>
  <c r="F169"/>
  <c r="F168"/>
  <c r="F167"/>
  <c r="F166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5"/>
  <c r="F64"/>
  <c r="F63"/>
  <c r="F62"/>
  <c r="F61"/>
  <c r="F60"/>
  <c r="F59"/>
  <c r="F58"/>
  <c r="F57"/>
  <c r="F56"/>
  <c r="F55"/>
  <c r="F54"/>
  <c r="F53"/>
  <c r="F52"/>
  <c r="F51"/>
  <c r="F50"/>
  <c r="F49"/>
  <c r="F47"/>
  <c r="F46"/>
  <c r="F45"/>
  <c r="F44"/>
  <c r="F43"/>
  <c r="F42"/>
  <c r="F41"/>
  <c r="F40"/>
  <c r="F39"/>
  <c r="F38"/>
  <c r="F37"/>
  <c r="F35"/>
  <c r="F34"/>
  <c r="F33"/>
  <c r="F32"/>
  <c r="H26" s="1"/>
  <c r="F31"/>
  <c r="F30"/>
  <c r="F29"/>
  <c r="F28"/>
  <c r="F26"/>
  <c r="F24"/>
  <c r="F23"/>
  <c r="F22"/>
  <c r="F381" s="1"/>
  <c r="F20"/>
</calcChain>
</file>

<file path=xl/sharedStrings.xml><?xml version="1.0" encoding="utf-8"?>
<sst xmlns="http://schemas.openxmlformats.org/spreadsheetml/2006/main" count="1494" uniqueCount="426">
  <si>
    <t>BÁO CÁO TỔNG HỢP TÌNH HÌNH TĂNG, GIẢM TÀI SẢN CÔNG</t>
  </si>
  <si>
    <t>Phần 1: Tổng hợp chung</t>
  </si>
  <si>
    <r>
      <t>ĐVT cho: Số lượng là: Cái, khuôn viên; Diện tích là: 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; Nguyên giá là: Nghìn đồng.</t>
    </r>
  </si>
  <si>
    <t>TÀI SẢN</t>
  </si>
  <si>
    <t>SỐ ĐẦU KỲ</t>
  </si>
  <si>
    <t>SỐ TĂNG TRONG KỲ</t>
  </si>
  <si>
    <t>SỐ GIẢM TRONG KỲ</t>
  </si>
  <si>
    <t>SỐ CUỐI KỲ</t>
  </si>
  <si>
    <t>Số lượng</t>
  </si>
  <si>
    <t>Diện tích</t>
  </si>
  <si>
    <t>Nguyên giá</t>
  </si>
  <si>
    <t>1- Đất khuôn viên</t>
  </si>
  <si>
    <t>2- Nhà</t>
  </si>
  <si>
    <t>3- Xe ô tô</t>
  </si>
  <si>
    <t>4- Tài sản cố định khác</t>
  </si>
  <si>
    <t>Tổng cộng</t>
  </si>
  <si>
    <t>NGƯỜI LẬP BÁO CÁO</t>
  </si>
  <si>
    <t xml:space="preserve">SỞ GIÁO DỤC VÀ ĐÀO TẠO HÀ NỘI </t>
  </si>
  <si>
    <t>TRƯỜNG THPT TRUNG VĂN</t>
  </si>
  <si>
    <t>HIỆU TRƯỞNG</t>
  </si>
  <si>
    <t>đơn vị tính</t>
  </si>
  <si>
    <t>Mẫu số 08a</t>
  </si>
  <si>
    <t>Mã hiệu: ………..</t>
  </si>
  <si>
    <t>Số: ………</t>
  </si>
  <si>
    <t>BẢNG XÁC ĐỊNH GIÁ TRỊ KHỐI LƯỢNG CÔNG VIỆC HOÀN THÀNH</t>
  </si>
  <si>
    <r>
      <t>(</t>
    </r>
    <r>
      <rPr>
        <i/>
        <sz val="12"/>
        <color theme="1"/>
        <rFont val="Times New Roman"/>
        <family val="1"/>
      </rPr>
      <t>áp dụng đối với các khoản chi khoản chi thường xuyên, chi sự nghiệp có tính chất thường xuyên,</t>
    </r>
  </si>
  <si>
    <t>chi chương trình mục tiêu quốc gia, chương trình mục tiêu sử dụng kinh phí sự nghiệp)</t>
  </si>
  <si>
    <t>-----------------------------------------------</t>
  </si>
  <si>
    <t>1. Đơn vị sử dụng ngân sách: Trường THPT Trung Văn.</t>
  </si>
  <si>
    <t>2. Mã đơn vị:  1088793 Mã nguồn: 121</t>
  </si>
  <si>
    <t>3. Mã CTMTQG, Dự án ODA ....................................................................................................</t>
  </si>
  <si>
    <t>4. Căn cứ Hợp đồng số: 83/2023/HĐKT/TBGD-TRV ký  ngày 5 tháng 12 năm 2023 giữa Trường THPT Trung Văn và Công ty cổ phần thương mại và sản xuất thiết bị giáo dục; giá trị hợp đồng và các phụ lục hợp đồng đã ký: 1.986.526.000  đồng.</t>
  </si>
  <si>
    <t>5. Căn cứ Biên bản nghiệm thu bàn giao, tiếp nhận tài sản số: 83/2023/BBBG/TBGD-TRV ngày 11 tháng 12  năm 2023, giữa Trường THPT Trung Văn và Công ty cổ phần thương mại và sản xuất thiết bị giáo dục;</t>
  </si>
  <si>
    <t>Đơn vị: Đồng</t>
  </si>
  <si>
    <t>STT</t>
  </si>
  <si>
    <t>Nội dung công việc</t>
  </si>
  <si>
    <t>Đơn vị tính</t>
  </si>
  <si>
    <t>Đơn giá</t>
  </si>
  <si>
    <t>Thành tiền</t>
  </si>
  <si>
    <t>(1)</t>
  </si>
  <si>
    <t>(2)</t>
  </si>
  <si>
    <t>(3)</t>
  </si>
  <si>
    <t>(4)</t>
  </si>
  <si>
    <t>(5)</t>
  </si>
  <si>
    <t>(6)</t>
  </si>
  <si>
    <t>A</t>
  </si>
  <si>
    <t xml:space="preserve"> Thiết bị dạy học </t>
  </si>
  <si>
    <t>a</t>
  </si>
  <si>
    <t xml:space="preserve"> Thiết bị dạy học lớp 10 </t>
  </si>
  <si>
    <t>I</t>
  </si>
  <si>
    <t>Môn ngữ văn</t>
  </si>
  <si>
    <t>Bộ học liệu điện tử hỗ trợ giáo viên (môn ngữ văn lớp 10)</t>
  </si>
  <si>
    <t>Bộ</t>
  </si>
  <si>
    <t>II</t>
  </si>
  <si>
    <t>Môn toán</t>
  </si>
  <si>
    <t>Bộ thiết bị để vẽ trên bảng trong dạy học toán</t>
  </si>
  <si>
    <t>Bộ thiết dạy học về các đường cônic.</t>
  </si>
  <si>
    <t>Bộ thiết bị dạy học về Thống kê và Xác suất</t>
  </si>
  <si>
    <t>III</t>
  </si>
  <si>
    <t>Môn Ngoại ngữ</t>
  </si>
  <si>
    <t>Bộ học liệu điện tử Tiếng Anh 10</t>
  </si>
  <si>
    <t>IV</t>
  </si>
  <si>
    <t>Môn Giáo dục thể chất</t>
  </si>
  <si>
    <t>Đồng hồ bấm giây</t>
  </si>
  <si>
    <t>Chiếc</t>
  </si>
  <si>
    <t>Thước dây</t>
  </si>
  <si>
    <t>Biển lật số</t>
  </si>
  <si>
    <t>Nấm thể thao</t>
  </si>
  <si>
    <t>Đệm nhảy cao</t>
  </si>
  <si>
    <t>Quả bóng đá</t>
  </si>
  <si>
    <t>Quả</t>
  </si>
  <si>
    <t>Quả bóng chuyền</t>
  </si>
  <si>
    <t>Cột và lưới bóng chuyền</t>
  </si>
  <si>
    <t>V</t>
  </si>
  <si>
    <t>Môn Lịch sử</t>
  </si>
  <si>
    <t>Bộ học liệu điện tử hỗ trợ GV (môn lịch sử lớp 10)</t>
  </si>
  <si>
    <t>Phim tài liệu: Một số hiện vật tiêu biểu của nền văn minh sông Hồng và văn minh Đại Việt</t>
  </si>
  <si>
    <t>Phim tài liệu: Thành tựu tiêu biểu của một số nền văn minh phương Đông</t>
  </si>
  <si>
    <t>Phim tài liệu: Thành tựu tiêu biểu của một số nền văn minh phương Tây</t>
  </si>
  <si>
    <t>Phim tài liệu: Thành tựu của cuộc cách mạng công nghiệp lần thứ nhất</t>
  </si>
  <si>
    <t>Phim tài liệu: Thành tựu của cuộc cách mạng công nghiệp lần thứ hai</t>
  </si>
  <si>
    <t>Phim tài liệu: Thành tựu của cuộc cách mạng công nghiệp lần thứ ba</t>
  </si>
  <si>
    <t>Phim tài liệu: Thành tựu của cuộc cách mạng công nghiệp lần thứ tư</t>
  </si>
  <si>
    <t>Phim tư liệu: Thành tựu của văn minh Đông Nam Á</t>
  </si>
  <si>
    <t>Phim mô phỏng: Thành tựu của các nền văn minh trên đất nước Việt Nam (trước năm 1858)</t>
  </si>
  <si>
    <t>Phim tư liệu: Đời sống vật chất và tinh thần     của cộng đồng các dân tộc Việt Nam</t>
  </si>
  <si>
    <t>VI</t>
  </si>
  <si>
    <t>Môn Địa lý</t>
  </si>
  <si>
    <t>Tranh cấu trúc của Trái Đất</t>
  </si>
  <si>
    <t>Tờ</t>
  </si>
  <si>
    <t>Tranh cấu tạo vỏ Trái Đất và vỏ địa lí</t>
  </si>
  <si>
    <t>Tranh một số dạng địa hình được tạo thành do nội lực và ngoại lực</t>
  </si>
  <si>
    <t>Sơ đồ giới hạn của sinh quyển</t>
  </si>
  <si>
    <t>Lược đồ các mảng kiến tạo, các vành đai động đất và núi lửa trên Trái Đất</t>
  </si>
  <si>
    <t>Bản đồ nhiệt độ không khí trên Trái Đất</t>
  </si>
  <si>
    <t>Bản đồ các đới và kiểu khí hậu trên Trái Đất</t>
  </si>
  <si>
    <t>Bản đồ phân bố lượng mưa trung bình năm trên Trái Đất</t>
  </si>
  <si>
    <t>Bản đồ các dòng biển trong đại dương trên thế giới</t>
  </si>
  <si>
    <t>Bản đồ phân bố của các nhóm đất và sinh vật trên Trái Đất</t>
  </si>
  <si>
    <t>Bản đồ phân bố cây trồng và vật nuôi trên thế giới</t>
  </si>
  <si>
    <t>Bản đồ phân bố một số ngành công nghiệp trên thế giới</t>
  </si>
  <si>
    <t>Bản đồ phân bố giao thông vận tải và bưu chính viễn thông trên thế giới</t>
  </si>
  <si>
    <t>Bản đồ phân bố du lịch và tài chính ngân hàng trên thế giới</t>
  </si>
  <si>
    <t>Video/clip về Trái Đất</t>
  </si>
  <si>
    <t>Video/clip về biến đổi khí hậu trên thế giới</t>
  </si>
  <si>
    <t>Bộ học liệu điện tử hỗ trợ giáo viên (môn địa lý lớp 10)</t>
  </si>
  <si>
    <t>VIII</t>
  </si>
  <si>
    <t>Môn Vật Lý</t>
  </si>
  <si>
    <t>Biến áp nguồn</t>
  </si>
  <si>
    <t>Cái</t>
  </si>
  <si>
    <t>Bộ thu nhận số liệu</t>
  </si>
  <si>
    <t>Bộ thiết bị đo kĩ thuật số tích hợp</t>
  </si>
  <si>
    <t>Bộ thiết bị dạy học điện tử, mô phỏng môn Vật lí lớp 10</t>
  </si>
  <si>
    <t>Dây nối</t>
  </si>
  <si>
    <t>Đồng hồ đo điện đa năng</t>
  </si>
  <si>
    <t>Giá thí nghiệm</t>
  </si>
  <si>
    <t>Hộp quả treo</t>
  </si>
  <si>
    <t>Hộp</t>
  </si>
  <si>
    <t>Lò xo</t>
  </si>
  <si>
    <t>Máy phát âm tần</t>
  </si>
  <si>
    <t>Cải</t>
  </si>
  <si>
    <t>Thiết bị đo vận tốc và gia tốc của vật rơi tự do</t>
  </si>
  <si>
    <t>Thiết bị tổng hợp hai lực đồng quy và song song</t>
  </si>
  <si>
    <t>Thiết bị chứng minh định luật Hooke</t>
  </si>
  <si>
    <t>Video biến dạng và đặc tính của lò xo</t>
  </si>
  <si>
    <t>Bản đồ sao hoặc video/phần mềm mô phỏng 3D</t>
  </si>
  <si>
    <t>Phần mềm 3D mô phỏng hệ Mặt Trời</t>
  </si>
  <si>
    <t>phần mềm 3D mô phỏng Trái Đất, Mặt Trời, Mặt Trăng</t>
  </si>
  <si>
    <t>phần mềm 3D mô phỏng nhật, nguyệt thực, thủy triều.</t>
  </si>
  <si>
    <t>IX</t>
  </si>
  <si>
    <t>Môn hóa học</t>
  </si>
  <si>
    <t>Máy cất nước 1 lần</t>
  </si>
  <si>
    <t>Cân điện tử</t>
  </si>
  <si>
    <t>Ống đong hình  trụ 100ml</t>
  </si>
  <si>
    <t>Bình tam giác 100ml</t>
  </si>
  <si>
    <t>Cốc thuỷ tinh 250ml</t>
  </si>
  <si>
    <t>Cốc thuỷ tinh 100ml</t>
  </si>
  <si>
    <t>Cốc đốt</t>
  </si>
  <si>
    <t>Ống nghiệm</t>
  </si>
  <si>
    <t>Ống nghiệm có nhánh</t>
  </si>
  <si>
    <t>Lọ thuỷ tinh miệng hẹp kèm ống hút nhỏ giọt</t>
  </si>
  <si>
    <t>Ống hút nhỏ giọt</t>
  </si>
  <si>
    <t>cái</t>
  </si>
  <si>
    <t>Ống dẫn thuỷ tinh các loại</t>
  </si>
  <si>
    <t>Bình cầu không nhánh đáy tròn</t>
  </si>
  <si>
    <t>Bình cầu không nhánh đáy bằng</t>
  </si>
  <si>
    <t>Bình cầu có nhánh</t>
  </si>
  <si>
    <t>Phễu chiết hình quả lê</t>
  </si>
  <si>
    <t>Phễu lọc thủy tinh cuống dài</t>
  </si>
  <si>
    <t>Phễu lọc thủy tinh cuống ngắn</t>
  </si>
  <si>
    <t>Đũa thủy tinh</t>
  </si>
  <si>
    <t>Thìa xúc hoá chất</t>
  </si>
  <si>
    <t>Đèn cồn</t>
  </si>
  <si>
    <t>Bát sứ</t>
  </si>
  <si>
    <t>Miếng kính mỏng</t>
  </si>
  <si>
    <t>Bình Kíp tiêu chuẩn</t>
  </si>
  <si>
    <t>Bộ dụng cụ thí nghiệm phân tích thể tích</t>
  </si>
  <si>
    <t>Kiềng 3 chân</t>
  </si>
  <si>
    <t>Lưới tản nhiệt</t>
  </si>
  <si>
    <t>Nút cao su không có lỗ các loại</t>
  </si>
  <si>
    <t>Nút cao su có lỗ các loại</t>
  </si>
  <si>
    <t>Ống dẫn</t>
  </si>
  <si>
    <t>m</t>
  </si>
  <si>
    <t>Muỗng đốt hóa chất</t>
  </si>
  <si>
    <t>Kẹp đốt hóa chất cỡ lớn</t>
  </si>
  <si>
    <t>Kẹp đốt hóa chất cỡ nhỏ</t>
  </si>
  <si>
    <t>Kẹp ống nghiệm</t>
  </si>
  <si>
    <t>Chổi rửa ống nghiệm</t>
  </si>
  <si>
    <t>Panh gắp hóa chất</t>
  </si>
  <si>
    <t>Bình xịt tia nước</t>
  </si>
  <si>
    <t>Khay đựng dụng cụ, hóa chất</t>
  </si>
  <si>
    <t>Nhiệt kế rượu màu</t>
  </si>
  <si>
    <t>Giấy lọc</t>
  </si>
  <si>
    <t>Giấy quỳ tím</t>
  </si>
  <si>
    <t>Giấy PH</t>
  </si>
  <si>
    <t>Tệp</t>
  </si>
  <si>
    <t>Giấy ráp</t>
  </si>
  <si>
    <t>Tấm</t>
  </si>
  <si>
    <t>Dũa 3 cạnh</t>
  </si>
  <si>
    <t>Kéo cắt</t>
  </si>
  <si>
    <t>Áo khoác phòng thí nghiệm</t>
  </si>
  <si>
    <t>Kính bảo vệ mắt không màu</t>
  </si>
  <si>
    <t>Bột sắt Fe, loại mịn có màu trắng xám - 100gr</t>
  </si>
  <si>
    <t>chai</t>
  </si>
  <si>
    <t>Băng magnesium (Mg)  - 100gr</t>
  </si>
  <si>
    <t>túi</t>
  </si>
  <si>
    <t>Nhôm lá (Al) -100gr</t>
  </si>
  <si>
    <t>Nhôm bột, loại mịn màu trắng bạc - 100gr</t>
  </si>
  <si>
    <t>Đồng vụn (Cu) - 100gr</t>
  </si>
  <si>
    <t>Đồng lá (Cu) - 100gr</t>
  </si>
  <si>
    <t>Kẽm viên (Zn) - 100gr</t>
  </si>
  <si>
    <t>Sodium (Na) - 100gr</t>
  </si>
  <si>
    <t>Lưu huỳnh bột (S) - 100gr</t>
  </si>
  <si>
    <t>Bromine lỏng (Br2) - 100ml</t>
  </si>
  <si>
    <t>Iodine (I2) - 100gr</t>
  </si>
  <si>
    <t>Sodium hydroxide (NaOH) - 500gr</t>
  </si>
  <si>
    <t>Hydrochloric acid 37% (HCl) - 500ml</t>
  </si>
  <si>
    <t>Sulfuric acid 98% (H2SO4) - 500ml</t>
  </si>
  <si>
    <t>Potassium iodide (KI) - 100gr</t>
  </si>
  <si>
    <t>Sodium floride (NaF) - 100gr</t>
  </si>
  <si>
    <t>Sodium chloride (NaCl) - 100gr</t>
  </si>
  <si>
    <t>Sodium bromide (NaBr) - 100gr</t>
  </si>
  <si>
    <t>Sodium iodide (NaI) - 100gr</t>
  </si>
  <si>
    <t>Calcium chloride (CaCl2.6H2O) - 100gr</t>
  </si>
  <si>
    <t>Iron(III) chloride ( FeCl3) - 100gr</t>
  </si>
  <si>
    <t>Iron sulfate heptahydrate, (FeSO4.7H2O) - 100gr</t>
  </si>
  <si>
    <t>Potassium nitrate (KNO3) - 100gr</t>
  </si>
  <si>
    <t>Silver nitrate, (AgNO3) - 30gr</t>
  </si>
  <si>
    <t>Zinc sulfate(ZnSO4.7H 2O) - 100gr</t>
  </si>
  <si>
    <t>Calcium carbonate (CaCO3) - 100gr</t>
  </si>
  <si>
    <t>Sodium carbonate, (Na2CO3.10H2O) - 100gr</t>
  </si>
  <si>
    <t>Sodium hydrogen carbonate (NaHCO3) - 100gr</t>
  </si>
  <si>
    <t>Potassium permanganate, (KMnO4) - 100gr</t>
  </si>
  <si>
    <t>Potassium  chlorate (KCLO3) - 100gr</t>
  </si>
  <si>
    <t>Sodium  thiosulfate,(Na2S2O3) - 100gr</t>
  </si>
  <si>
    <t>Hydropeoxide 30% (H2O2) - 100ml</t>
  </si>
  <si>
    <t>X</t>
  </si>
  <si>
    <t>Môn sinh học</t>
  </si>
  <si>
    <t>Kính hiển vi</t>
  </si>
  <si>
    <t>Cấu tạo của tế bào động vật và tế bào thực vật</t>
  </si>
  <si>
    <t>Bộ thí nghiệm xác định thành phần hóa học của tế bào</t>
  </si>
  <si>
    <t>Bộ thí nghiệm quan sát cấu trúc tế bào</t>
  </si>
  <si>
    <t>Bộ thí nghiệm làm tiêu bản về quá trình nguyên phân và giảm phân</t>
  </si>
  <si>
    <t>Bộ hóa chất xác định thành phần hóa học của tế bào</t>
  </si>
  <si>
    <t>Bộ hóa chất làm tiêu bản, quan sát cấu trúc tế bào</t>
  </si>
  <si>
    <t>Bộ hóa chất xác định ảnh hưởng của các yếu tố đến hoạt tính enzyme</t>
  </si>
  <si>
    <t>Bộ hóa chất làm tiêu bản NST, quan sát nguyên phân, giảm phân</t>
  </si>
  <si>
    <t>Bộ hóa chất thực hành phương pháp nghiên cứu vi sinh vật</t>
  </si>
  <si>
    <t>Quá trình truyền tin giữa các tế bào trong cơ thể.</t>
  </si>
  <si>
    <t>XI</t>
  </si>
  <si>
    <t>Môn công nghệ</t>
  </si>
  <si>
    <t>Dụng cụ đo các đại lượng không điện.</t>
  </si>
  <si>
    <t>Thiết bị thu thập, xử lý và trình diễn dữ liệu</t>
  </si>
  <si>
    <t>Cảm biến đo nồng độ khí CO2</t>
  </si>
  <si>
    <t>Cảm biến đo lượng khí O2 hòa tan trong nước</t>
  </si>
  <si>
    <t>Mô-đun cảm biến đo nồng độ khí O2 trong không khí</t>
  </si>
  <si>
    <t>Cảm biến đo nhiệt độ</t>
  </si>
  <si>
    <t>Mô-đun cảm biến đo độ ẩm</t>
  </si>
  <si>
    <t>Mô-đun cảm biến đo nồng độ mặn</t>
  </si>
  <si>
    <t>Mô-đun cảm biến đo độ PH</t>
  </si>
  <si>
    <t>Cảm biến đo cường độ âm thanh</t>
  </si>
  <si>
    <t>Cảm biến đo áp suất khí</t>
  </si>
  <si>
    <t>Bộ công cụ phát triển ứng dụng dựa trên vi điều khiển.</t>
  </si>
  <si>
    <t>Bộ dụng cụ vẽ kĩ thuật</t>
  </si>
  <si>
    <t>Phần mềm vẽ kỹ thuật cơ bản</t>
  </si>
  <si>
    <t>b</t>
  </si>
  <si>
    <t xml:space="preserve"> Thiết bị dạy học lớp 11 </t>
  </si>
  <si>
    <t>Bộ học liệu điện tử hỗ trợ giáo viên (môn ngữ văn lớp 11)</t>
  </si>
  <si>
    <t>Bộ thiết dạy học về hình chóp, hình chóp cụt, hình lăng trụ.</t>
  </si>
  <si>
    <t>Môn lịch sử</t>
  </si>
  <si>
    <t>Lược đồ Chiến thắng Bạch Đằng (năm 938)</t>
  </si>
  <si>
    <t>Lược đồ Kháng chiến chống Tống thời Lý (1075-1077)</t>
  </si>
  <si>
    <t>Lược đồ Kháng chiến chống xâm lược Mông - Nguyên</t>
  </si>
  <si>
    <t>Lược đồ Khởi nghĩa Lam Sơn (1418-1427)</t>
  </si>
  <si>
    <t>Lược đồ Phong trào Tây Sơn</t>
  </si>
  <si>
    <t>Lược đồ khởi nghĩa Hai Bà Trưng (40-43)</t>
  </si>
  <si>
    <t>Lược đồ Quá trình Pháp xâm lược Việt Nam (1858-1884)</t>
  </si>
  <si>
    <t>Lược đồ cuộc kháng chiến chống Pháp xâm lược của nhân dân Bắc Kì (1858 - 1884)</t>
  </si>
  <si>
    <t>Phim mô phỏng: Một số cuộc chiến tranh bảo vệ Tổ quốc và chiến tranh giải phóng dân tộc trong lịch sử Việt Nam</t>
  </si>
  <si>
    <t>Phim tư liệu: Chủ quyền biển đảo của Việt Nam</t>
  </si>
  <si>
    <t>Môn địa lý</t>
  </si>
  <si>
    <t>Bản đồ địa lí tự nhiên khu vực Mỹ Latinh</t>
  </si>
  <si>
    <t>Bản đồ Liên minh châu Âu</t>
  </si>
  <si>
    <t>Bản đồ địa lí tự nhiên khu vực Đông Nam Á</t>
  </si>
  <si>
    <t>Bản đồ địa lí tự nhiên khu vực Tây Nam Á</t>
  </si>
  <si>
    <t>Bản đồ địa lí tự nhiên Hoa Kì</t>
  </si>
  <si>
    <t>Bản đồ địa lí tự nhiên Liên bang Nga</t>
  </si>
  <si>
    <t>Bản đồ địa lí tự nhiên Nhật Bản</t>
  </si>
  <si>
    <t>Bản đồ địa lí tự nhiên Trung Quốc</t>
  </si>
  <si>
    <t>Bản đồ địa lí tự nhiên Nam Phi</t>
  </si>
  <si>
    <t>Video/clip về du lịch thế giới và Việt Nam</t>
  </si>
  <si>
    <t>Môn vật lý</t>
  </si>
  <si>
    <t>Bộ thiết bị dạy học điện tử, mô phỏng môn Vật lí lớp 11</t>
  </si>
  <si>
    <t>Con lắc lò xo, con lắc đơn.</t>
  </si>
  <si>
    <t>Thiết bị đo tần số sóng âm</t>
  </si>
  <si>
    <t>Thiết bị giao thoa sóng nước</t>
  </si>
  <si>
    <t>Thiết bị tạo sóng dừng</t>
  </si>
  <si>
    <t>Thiết bị đo tốc độ truyền âm</t>
  </si>
  <si>
    <t>Thiết bị thí nghiệm điện tích</t>
  </si>
  <si>
    <t>Thiết bị khảo sát nguồn điện</t>
  </si>
  <si>
    <t>phần mềm 3D mô phỏng dao động</t>
  </si>
  <si>
    <t>Video về hình ảnh sóng</t>
  </si>
  <si>
    <t>Video về chuyển động của phần tử môi trường</t>
  </si>
  <si>
    <t>Video về điện thế</t>
  </si>
  <si>
    <t>Phần mềm 3D về tụ điện trong cuộc sống</t>
  </si>
  <si>
    <t>Video về cường độ dòng điện.</t>
  </si>
  <si>
    <t>Phần mềm 3D mô phỏng cấu tạo của mạch điện</t>
  </si>
  <si>
    <t>Phần mềm 3D về trường hấp dẫn và thế hấp dẫn</t>
  </si>
  <si>
    <t>Tủ hút</t>
  </si>
  <si>
    <t>Tủ đựng hóa chất</t>
  </si>
  <si>
    <t>Bộ thiết bị dạy học điện tử, mô phỏng môn Hóa học</t>
  </si>
  <si>
    <t>Bộ dụng cụ đo các đại lượng không điện</t>
  </si>
  <si>
    <t>Các Modun cảm biến đo</t>
  </si>
  <si>
    <t>Mô-đun cảm biến đo áp suất khí</t>
  </si>
  <si>
    <t>Mô-đun cảm biến đo điện thế</t>
  </si>
  <si>
    <t>Mô-đun cảm biến đo dòng điện</t>
  </si>
  <si>
    <t>Mô-đun cảm biến đo độ dẫn điện</t>
  </si>
  <si>
    <t>Bình sục khí Drechsel</t>
  </si>
  <si>
    <t>Nitric acid 65% (HNO3) - 100ml</t>
  </si>
  <si>
    <t>Copper (II) sulfate, (CuSO4.5H2O) - 500gr</t>
  </si>
  <si>
    <t>Dung dịch ammonia bão hoà (NH3) - 100ml</t>
  </si>
  <si>
    <t>Phenolphtalein - 10gr</t>
  </si>
  <si>
    <t>Dầu dừa - 1000ml</t>
  </si>
  <si>
    <t>Glucose (C6H12O6) - 500gr</t>
  </si>
  <si>
    <t>Ethanol 96° (C2H5OH) - 1000ml</t>
  </si>
  <si>
    <t>Cồn đốt - 2000ml</t>
  </si>
  <si>
    <t>Sodium acetate (CH3COONa) - 100gr</t>
  </si>
  <si>
    <t>Ammonium sulfate ((NH4)2SO4) hoặc Ammonium nitrate (NH4 NO3) - 100gr</t>
  </si>
  <si>
    <t>Hexane (C6H14) - 500ml</t>
  </si>
  <si>
    <t>Calcium carbide (CaC2) - 300gr</t>
  </si>
  <si>
    <t>Benzene (C6H6) - 200ml</t>
  </si>
  <si>
    <t>Toluene (C7H8) - 100ml</t>
  </si>
  <si>
    <t>Glycerol (C3H8O3) - 300ml</t>
  </si>
  <si>
    <t>Phenol (C6H5OH) - 100gr</t>
  </si>
  <si>
    <t>Ethanal (C2H4O) - 300ml</t>
  </si>
  <si>
    <t>Acetic acid (CH3COOH) - 300ml</t>
  </si>
  <si>
    <t>Ống</t>
  </si>
  <si>
    <t>Giá để ống nghiệm</t>
  </si>
  <si>
    <t>Cốc thủy tinh loại 250ml</t>
  </si>
  <si>
    <t>Dao cắt tiêu bản</t>
  </si>
  <si>
    <t>Lam kính</t>
  </si>
  <si>
    <t>Lamen</t>
  </si>
  <si>
    <t>Kim mũi mác</t>
  </si>
  <si>
    <t>Cối, chày sứ</t>
  </si>
  <si>
    <t>Đĩa Petri</t>
  </si>
  <si>
    <t>Panh kẹp</t>
  </si>
  <si>
    <t>Pipet</t>
  </si>
  <si>
    <t>Giấy thấm</t>
  </si>
  <si>
    <t>hộp</t>
  </si>
  <si>
    <t>Bộ đồ mổ</t>
  </si>
  <si>
    <t>Video về kĩ thuật làm tiêu bản NST tạm thời ở châu chấu</t>
  </si>
  <si>
    <t>Bình tia nước</t>
  </si>
  <si>
    <t>Pipet nhựa</t>
  </si>
  <si>
    <t>Đĩa đồng hồ</t>
  </si>
  <si>
    <t>Lọ kèm ống nhỏ giọt</t>
  </si>
  <si>
    <t>Lọ có nút nhám</t>
  </si>
  <si>
    <t>Quả bóp cao su</t>
  </si>
  <si>
    <t>Bút viết kính</t>
  </si>
  <si>
    <t>Cân kỹ thuật</t>
  </si>
  <si>
    <t>Găng tay cao su</t>
  </si>
  <si>
    <t>Cảm biến độ pH</t>
  </si>
  <si>
    <t>Cảm biến độ ẩm</t>
  </si>
  <si>
    <t>Bộ thiết bị khảo sát định tính sự trao đổi nước ở cơ thể thực vật</t>
  </si>
  <si>
    <t>Bộ thiết bị quan sát lục lạp và tách chiết các sắc tố trong lá cây</t>
  </si>
  <si>
    <t>Bộ thiết bị khảo sát khả năng hô hấp ở thực vật</t>
  </si>
  <si>
    <t>Bộ thiết bị khảo sát các chỉ số của hệ tuần hoàn</t>
  </si>
  <si>
    <t>Bộ hóa chất tách chiết sắc tố trong lá cây và sự hình thành tinh bột.</t>
  </si>
  <si>
    <t>Dung dịch dinh dưỡng</t>
  </si>
  <si>
    <t>Bộ vật liệu cơ khí</t>
  </si>
  <si>
    <t>Bộ dụng cụ cơ khí</t>
  </si>
  <si>
    <t>Bộ thiết bị cơ khí cỡ nhỏ</t>
  </si>
  <si>
    <t>Bộ vật liệu điện</t>
  </si>
  <si>
    <t>Bộ dụng cụ điện</t>
  </si>
  <si>
    <t xml:space="preserve">Tài sản thiết bị khác </t>
  </si>
  <si>
    <t>Phòng học thông thường</t>
  </si>
  <si>
    <t>Bàn ghế học sinh (02 chỗ)</t>
  </si>
  <si>
    <t>bộ</t>
  </si>
  <si>
    <t>Bảng viết chống lóa</t>
  </si>
  <si>
    <t>chiếc</t>
  </si>
  <si>
    <t xml:space="preserve">Phòng bộ môn Tin học </t>
  </si>
  <si>
    <t>Máy tính để bàn của học sinh</t>
  </si>
  <si>
    <t>Máy tính để bàn cho giáo viên</t>
  </si>
  <si>
    <t>Máy in Laser</t>
  </si>
  <si>
    <t>Điều hòa nhiệt độ treo tường (12.000 BTU )</t>
  </si>
  <si>
    <t>Phòng học bộ môn Hoá học</t>
  </si>
  <si>
    <t>* Phòng thực hành thí nghiệm</t>
  </si>
  <si>
    <t>Bàn ghế thí nghiệm, thực hành của giáo viên (Phòng thực hành thí nghiệm)</t>
  </si>
  <si>
    <t>Bàn thí nghiệm của học sinh (4 chỗ, công lắp đặt)  (Phòng thực hành thí nghiệm)</t>
  </si>
  <si>
    <t>Tủ thuốc cá nhân  (Phòng thực hành thí nghiệm)</t>
  </si>
  <si>
    <t xml:space="preserve">* Phòng chuẩn bị </t>
  </si>
  <si>
    <t>Tủ/kệ tài liệu, thiết bị (Phòng chuẩn bị)</t>
  </si>
  <si>
    <t>Xe đẩy phòng thí nghiệm</t>
  </si>
  <si>
    <t>Văn phòng</t>
  </si>
  <si>
    <t>Tủ/kệ tài liệu, thiết bị</t>
  </si>
  <si>
    <t>Phòng của các tổ chức Đảng, đoàn thể</t>
  </si>
  <si>
    <t>Phòng của bộ phận tài chính</t>
  </si>
  <si>
    <t>VII</t>
  </si>
  <si>
    <t>Phòng Y tế</t>
  </si>
  <si>
    <t>Tủ thuốc chuyên dụng y tế</t>
  </si>
  <si>
    <t>Tủ lạnh đựng thuốc</t>
  </si>
  <si>
    <t>Giường Y tế</t>
  </si>
  <si>
    <t>Thiết bị đo chiều cao, cân nặng</t>
  </si>
  <si>
    <t>Thiết bị y tế khám bệnh</t>
  </si>
  <si>
    <t>Máy đo huyết áp điện tử</t>
  </si>
  <si>
    <t>Đèn khám treo trán</t>
  </si>
  <si>
    <t>Nhiệt kế điện tử</t>
  </si>
  <si>
    <t>Tai nghe khám bệnh</t>
  </si>
  <si>
    <t>Cáng, nẹp sơ cứu</t>
  </si>
  <si>
    <t>Sân chơi, bãi tập</t>
  </si>
  <si>
    <t>Gôn bóng đá</t>
  </si>
  <si>
    <t>Trụ cột Bóng rổ di động</t>
  </si>
  <si>
    <t>Nhà tập đa năng</t>
  </si>
  <si>
    <t>Thiết bị âm thanh</t>
  </si>
  <si>
    <t>Bộ khuếch đại âm tần liền bộ trộn tín hiệu</t>
  </si>
  <si>
    <t>Loa toàn dải</t>
  </si>
  <si>
    <t>Bộ míc không dây</t>
  </si>
  <si>
    <t>Phụ kiện, công lắp đặt</t>
  </si>
  <si>
    <t>Thiết bị cho môn bóng bàn</t>
  </si>
  <si>
    <t>Quả bóng bàn</t>
  </si>
  <si>
    <t>Quả</t>
  </si>
  <si>
    <t>Vợt bóng bàn</t>
  </si>
  <si>
    <t>Bàn, lưới bóng bàn</t>
  </si>
  <si>
    <t>Bộ</t>
  </si>
  <si>
    <t>Thiết bị cho môn cầu lông</t>
  </si>
  <si>
    <t>Quả cầu lông</t>
  </si>
  <si>
    <t>Vợt</t>
  </si>
  <si>
    <t>Cột, lưới cầu lông</t>
  </si>
  <si>
    <t>Tủ đồ cá nhân</t>
  </si>
  <si>
    <t>Quạt cây công nghiệp</t>
  </si>
  <si>
    <t>Thiết bị, đồ dùng chung cho trường</t>
  </si>
  <si>
    <t>Tổng số</t>
  </si>
  <si>
    <t>6. Lũy kế thanh toán khối lượng hoàn thành đến cuối kỳ trước:</t>
  </si>
  <si>
    <r>
      <t xml:space="preserve">- Thanh toán tạm ứng: </t>
    </r>
    <r>
      <rPr>
        <b/>
        <sz val="12"/>
        <rFont val="Times New Roman"/>
        <family val="1"/>
      </rPr>
      <t>0 đồng</t>
    </r>
    <r>
      <rPr>
        <sz val="12"/>
        <rFont val="Times New Roman"/>
        <family val="1"/>
      </rPr>
      <t xml:space="preserve"> - Thanh toán trực tiếp: </t>
    </r>
    <r>
      <rPr>
        <b/>
        <sz val="12"/>
        <rFont val="Times New Roman"/>
        <family val="1"/>
      </rPr>
      <t>0 đồng</t>
    </r>
  </si>
  <si>
    <t>7. Số dư tạm ứng đến cuối kỳ trước:</t>
  </si>
  <si>
    <r>
      <t>8. Số đề nghị thanh toán kỳ này:</t>
    </r>
    <r>
      <rPr>
        <b/>
        <sz val="12"/>
        <rFont val="Times New Roman"/>
        <family val="1"/>
      </rPr>
      <t xml:space="preserve"> 1.986.526.000 đồng</t>
    </r>
  </si>
  <si>
    <t>(Bằng chữ: Một tỷ chín trăm tám mươi sáu triệu năm trăm hai mươi sáu nghìn đồng chẵn. ./.)</t>
  </si>
  <si>
    <t>- Thanh toán tạm ứng: 0 đồng - Thanh toán trực tiếp: 1.986.526.000 đồng</t>
  </si>
  <si>
    <t xml:space="preserve">     Hà Nội, ngày    tháng      năm 2023</t>
  </si>
  <si>
    <t xml:space="preserve">ĐẠI DIỆN NHÀ THẦU </t>
  </si>
  <si>
    <t xml:space="preserve"> ĐẠI DIỆN CHỦ ĐẦU TƯ  </t>
  </si>
  <si>
    <t>CÔNG TY CỔ PHẦN THƯƠNG MẠI VÀ SẢN XUẤT 
THIẾT BỊ GIÁO DỤC</t>
  </si>
  <si>
    <r>
      <t xml:space="preserve">Kỳ báo cáo: </t>
    </r>
    <r>
      <rPr>
        <sz val="12"/>
        <color theme="1"/>
        <rFont val="Times New Roman"/>
        <family val="1"/>
      </rPr>
      <t>Từ ngày  01/01/2023 đến ngày 31/12/2023</t>
    </r>
  </si>
  <si>
    <t>m2</t>
  </si>
  <si>
    <t>khu nhà</t>
  </si>
  <si>
    <t xml:space="preserve">Phần mềm thư viện </t>
  </si>
  <si>
    <t>Ngày 31  tháng 12 năm 2023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</si>
</sst>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8" formatCode="\(\1\)"/>
    <numFmt numFmtId="169" formatCode="_(* #,##0_);_(* \(#,##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sz val="12.5"/>
      <color theme="0"/>
      <name val="Times New Roman"/>
      <family val="1"/>
    </font>
    <font>
      <b/>
      <sz val="12.5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8.25"/>
      <name val="Microsoft Sans Serif"/>
      <family val="2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>
      <protection locked="0"/>
    </xf>
    <xf numFmtId="0" fontId="1" fillId="0" borderId="0"/>
  </cellStyleXfs>
  <cellXfs count="9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/>
    <xf numFmtId="0" fontId="4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68" fontId="3" fillId="3" borderId="1" xfId="0" quotePrefix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justify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169" fontId="11" fillId="3" borderId="1" xfId="1" applyNumberFormat="1" applyFont="1" applyFill="1" applyBorder="1" applyAlignment="1">
      <alignment horizontal="center" vertical="center" wrapText="1"/>
    </xf>
    <xf numFmtId="169" fontId="11" fillId="3" borderId="1" xfId="0" applyNumberFormat="1" applyFont="1" applyFill="1" applyBorder="1" applyAlignment="1">
      <alignment horizontal="center" vertical="center"/>
    </xf>
    <xf numFmtId="0" fontId="2" fillId="3" borderId="0" xfId="0" applyFont="1" applyFill="1"/>
    <xf numFmtId="169" fontId="11" fillId="3" borderId="1" xfId="1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169" fontId="11" fillId="4" borderId="1" xfId="1" applyNumberFormat="1" applyFont="1" applyFill="1" applyBorder="1" applyAlignment="1">
      <alignment horizontal="center" vertical="center"/>
    </xf>
    <xf numFmtId="169" fontId="11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169" fontId="2" fillId="4" borderId="0" xfId="0" applyNumberFormat="1" applyFont="1" applyFill="1"/>
    <xf numFmtId="0" fontId="10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169" fontId="11" fillId="0" borderId="1" xfId="1" applyNumberFormat="1" applyFont="1" applyFill="1" applyBorder="1" applyAlignment="1">
      <alignment horizontal="center" vertical="center"/>
    </xf>
    <xf numFmtId="169" fontId="1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169" fontId="12" fillId="3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1" fillId="3" borderId="0" xfId="0" applyFont="1" applyFill="1" applyBorder="1" applyProtection="1"/>
    <xf numFmtId="0" fontId="11" fillId="0" borderId="0" xfId="0" quotePrefix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3" borderId="0" xfId="0" applyFont="1" applyFill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169" fontId="15" fillId="3" borderId="0" xfId="1" applyNumberFormat="1" applyFont="1" applyFill="1" applyAlignment="1">
      <alignment vertical="center"/>
    </xf>
    <xf numFmtId="169" fontId="16" fillId="3" borderId="0" xfId="1" applyNumberFormat="1" applyFont="1" applyFill="1"/>
    <xf numFmtId="169" fontId="17" fillId="3" borderId="0" xfId="1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3" borderId="0" xfId="0" applyFill="1"/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top" wrapText="1"/>
    </xf>
    <xf numFmtId="169" fontId="2" fillId="3" borderId="1" xfId="1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wrapText="1"/>
    </xf>
    <xf numFmtId="0" fontId="2" fillId="3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6" fillId="3" borderId="0" xfId="0" applyFont="1" applyFill="1"/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169" fontId="2" fillId="3" borderId="1" xfId="0" applyNumberFormat="1" applyFont="1" applyFill="1" applyBorder="1" applyAlignment="1">
      <alignment vertical="top" wrapText="1"/>
    </xf>
    <xf numFmtId="169" fontId="0" fillId="3" borderId="0" xfId="0" applyNumberFormat="1" applyFill="1"/>
  </cellXfs>
  <cellStyles count="5">
    <cellStyle name="Comma" xfId="1" builtinId="3"/>
    <cellStyle name="Normal" xfId="0" builtinId="0"/>
    <cellStyle name="Normal 2" xfId="2"/>
    <cellStyle name="Normal 2 3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82DEADA-E3C3-4285-A092-EC58F0B5ACC1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3" name="TextBox 10">
          <a:extLst>
            <a:ext uri="{FF2B5EF4-FFF2-40B4-BE49-F238E27FC236}">
              <a16:creationId xmlns:a16="http://schemas.microsoft.com/office/drawing/2014/main" xmlns="" id="{241A1B21-B8EC-4D5A-BE33-AEF9A2D8B010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607619BE-7D52-449B-9168-2D299DC6646A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5" name="TextBox 10">
          <a:extLst>
            <a:ext uri="{FF2B5EF4-FFF2-40B4-BE49-F238E27FC236}">
              <a16:creationId xmlns:a16="http://schemas.microsoft.com/office/drawing/2014/main" xmlns="" id="{64DB499F-70F0-4F14-928F-AA0F310BA204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3DF13D9F-EEFE-4DAD-BF2A-E5DD55801033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B7879F8-645C-4EB5-ACE5-B63B3255D6EE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E242CA90-C8F7-46C3-9FC5-4D01C661B4A0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98534909-D21E-4A6B-96C8-C594BACCDE38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8E788737-9B84-4B6F-B766-3CE070F48DE4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77FDBA79-E4EB-49CC-8BC3-6C5B1052DD93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E381F001-126A-4543-8518-CCB231EFB8E1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C8473C2-9A0B-4998-83B5-9D5329B76CFA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ABEA84F8-01A9-4609-9C5E-77FEF31C2EA2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6C7B734A-29E2-47D8-9476-903C5114E6A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6" name="TextBox 10">
          <a:extLst>
            <a:ext uri="{FF2B5EF4-FFF2-40B4-BE49-F238E27FC236}">
              <a16:creationId xmlns:a16="http://schemas.microsoft.com/office/drawing/2014/main" xmlns="" id="{0C04B8D6-3225-41D3-A8C5-F10B53234A5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2B6F3FA3-FB17-4ACD-88C2-F7203B7143B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18" name="TextBox 10">
          <a:extLst>
            <a:ext uri="{FF2B5EF4-FFF2-40B4-BE49-F238E27FC236}">
              <a16:creationId xmlns:a16="http://schemas.microsoft.com/office/drawing/2014/main" xmlns="" id="{18D145E3-7530-4AD6-9095-1A8640944F6E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B734A35C-0B1D-4AC6-9C92-5C6E17953C29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0" name="TextBox 10">
          <a:extLst>
            <a:ext uri="{FF2B5EF4-FFF2-40B4-BE49-F238E27FC236}">
              <a16:creationId xmlns:a16="http://schemas.microsoft.com/office/drawing/2014/main" xmlns="" id="{A7F11636-84F1-46B0-9C7E-42CCA036D765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D3BEA941-D7CC-4164-BB12-8CA125EB65EE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2" name="TextBox 10">
          <a:extLst>
            <a:ext uri="{FF2B5EF4-FFF2-40B4-BE49-F238E27FC236}">
              <a16:creationId xmlns:a16="http://schemas.microsoft.com/office/drawing/2014/main" xmlns="" id="{16FAFD4D-89B2-4D83-94D2-C0772B1E56FD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7F535692-3864-4F4B-857A-47126745D8E0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xmlns="" id="{807E8A16-4801-4124-8D32-72E9912179E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F793F7E3-2D00-4832-B353-F5662ED89943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26" name="TextBox 10">
          <a:extLst>
            <a:ext uri="{FF2B5EF4-FFF2-40B4-BE49-F238E27FC236}">
              <a16:creationId xmlns:a16="http://schemas.microsoft.com/office/drawing/2014/main" xmlns="" id="{E14883AF-A7C5-4EC9-AD0C-72934EDEDD3C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B5F98DDF-F267-449D-B3EA-5474D6271B6C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8" name="TextBox 10">
          <a:extLst>
            <a:ext uri="{FF2B5EF4-FFF2-40B4-BE49-F238E27FC236}">
              <a16:creationId xmlns:a16="http://schemas.microsoft.com/office/drawing/2014/main" xmlns="" id="{270A810B-9882-4396-9B1B-0DA280402867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E5D0856C-3E84-4E69-952D-0798A95FB9A4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30" name="TextBox 10">
          <a:extLst>
            <a:ext uri="{FF2B5EF4-FFF2-40B4-BE49-F238E27FC236}">
              <a16:creationId xmlns:a16="http://schemas.microsoft.com/office/drawing/2014/main" xmlns="" id="{F748AB0A-CEB7-4CE4-9148-FEAB4BBB011E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5F28E74F-843E-4D6D-9821-2CC3573227D4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2" name="TextBox 10">
          <a:extLst>
            <a:ext uri="{FF2B5EF4-FFF2-40B4-BE49-F238E27FC236}">
              <a16:creationId xmlns:a16="http://schemas.microsoft.com/office/drawing/2014/main" xmlns="" id="{5ADDD33C-582F-4A31-A286-C68D93C878FE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3470C79F-34FA-4BC2-9D45-378BD3D3C491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4" name="TextBox 10">
          <a:extLst>
            <a:ext uri="{FF2B5EF4-FFF2-40B4-BE49-F238E27FC236}">
              <a16:creationId xmlns:a16="http://schemas.microsoft.com/office/drawing/2014/main" xmlns="" id="{F20E8521-2C88-4C6D-BF13-823AB117E13C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BFDEBC02-244F-45D0-AF62-3A585B85121F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6" name="TextBox 10">
          <a:extLst>
            <a:ext uri="{FF2B5EF4-FFF2-40B4-BE49-F238E27FC236}">
              <a16:creationId xmlns:a16="http://schemas.microsoft.com/office/drawing/2014/main" xmlns="" id="{B67E677A-D2CB-45BC-A2AB-8E0430EDE6C8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48934987-CC27-460F-A479-D261844E1425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38" name="TextBox 10">
          <a:extLst>
            <a:ext uri="{FF2B5EF4-FFF2-40B4-BE49-F238E27FC236}">
              <a16:creationId xmlns:a16="http://schemas.microsoft.com/office/drawing/2014/main" xmlns="" id="{B6D9DC64-1832-417D-98E3-08277FE52D43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767DD381-9031-45C9-8847-E985F3C0DA46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40" name="TextBox 10">
          <a:extLst>
            <a:ext uri="{FF2B5EF4-FFF2-40B4-BE49-F238E27FC236}">
              <a16:creationId xmlns:a16="http://schemas.microsoft.com/office/drawing/2014/main" xmlns="" id="{DE832E8E-B7D1-4E28-86C5-3D5289E4A433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4986A709-B541-49ED-86AC-BD06BAB08618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42" name="TextBox 10">
          <a:extLst>
            <a:ext uri="{FF2B5EF4-FFF2-40B4-BE49-F238E27FC236}">
              <a16:creationId xmlns:a16="http://schemas.microsoft.com/office/drawing/2014/main" xmlns="" id="{7044D87A-7B10-42FB-BA9A-E18DDC17341D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D5DEB562-5688-4ACC-9E97-C3E00EF52FD0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C43034FA-51A3-4A3E-BBD4-A2442CA21AD6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C1D0981B-DD7C-42DD-B367-87C95B1CEFE2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470106F5-032D-4EED-9FDB-58ADA7D71E9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D3E9E28B-F9DA-4BBF-AD47-56416CA2FBA0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3CEF8A15-AA88-438C-9199-66B6C8B389E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F422BD96-835C-4ACB-8D97-521FC1D508DD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A631AD72-65D1-40CE-BCC0-306115782DFE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267CABE5-EDAE-4F0C-9893-75260734D975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4E4E0959-EBC0-4606-9CA7-4BF925AB9C34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53" name="TextBox 10">
          <a:extLst>
            <a:ext uri="{FF2B5EF4-FFF2-40B4-BE49-F238E27FC236}">
              <a16:creationId xmlns:a16="http://schemas.microsoft.com/office/drawing/2014/main" xmlns="" id="{B7142415-CBA3-4C68-A3ED-B41BAEA51DE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2D911ACB-2FD0-4998-A597-C344351D7E45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55" name="TextBox 10">
          <a:extLst>
            <a:ext uri="{FF2B5EF4-FFF2-40B4-BE49-F238E27FC236}">
              <a16:creationId xmlns:a16="http://schemas.microsoft.com/office/drawing/2014/main" xmlns="" id="{FFFF2F68-1032-4256-8B02-CDE5C424591A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F7866EBE-17F8-4E7C-9FD9-8819CA1F89E7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57" name="TextBox 10">
          <a:extLst>
            <a:ext uri="{FF2B5EF4-FFF2-40B4-BE49-F238E27FC236}">
              <a16:creationId xmlns:a16="http://schemas.microsoft.com/office/drawing/2014/main" xmlns="" id="{BAEB80EC-0585-437E-B363-00317A3EAAF3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82C935E9-FB9A-4371-A08F-5DD504789A5C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59" name="TextBox 10">
          <a:extLst>
            <a:ext uri="{FF2B5EF4-FFF2-40B4-BE49-F238E27FC236}">
              <a16:creationId xmlns:a16="http://schemas.microsoft.com/office/drawing/2014/main" xmlns="" id="{6E88E075-5EEF-4CDC-A781-74D7FD6A755D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CC663034-84EF-4FC5-907A-7A9D5533060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61" name="TextBox 10">
          <a:extLst>
            <a:ext uri="{FF2B5EF4-FFF2-40B4-BE49-F238E27FC236}">
              <a16:creationId xmlns:a16="http://schemas.microsoft.com/office/drawing/2014/main" xmlns="" id="{2E1DFF1A-E51C-4906-91D5-03E0CA8A3210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79525DD0-84E9-4C2C-8207-82E46502B37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1795"/>
    <xdr:sp macro="" textlink="">
      <xdr:nvSpPr>
        <xdr:cNvPr id="63" name="TextBox 10">
          <a:extLst>
            <a:ext uri="{FF2B5EF4-FFF2-40B4-BE49-F238E27FC236}">
              <a16:creationId xmlns:a16="http://schemas.microsoft.com/office/drawing/2014/main" xmlns="" id="{1C9F21EF-048C-41FD-968E-F32AF1D4BF02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65A2570C-6B77-4066-ACFA-63203DE94910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65" name="TextBox 10">
          <a:extLst>
            <a:ext uri="{FF2B5EF4-FFF2-40B4-BE49-F238E27FC236}">
              <a16:creationId xmlns:a16="http://schemas.microsoft.com/office/drawing/2014/main" xmlns="" id="{49E93347-4BF0-4074-ADA7-7CCD143F02AE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44B18C42-CF1A-4309-A18D-7A9C94DAA023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83899"/>
    <xdr:sp macro="" textlink="">
      <xdr:nvSpPr>
        <xdr:cNvPr id="67" name="TextBox 10">
          <a:extLst>
            <a:ext uri="{FF2B5EF4-FFF2-40B4-BE49-F238E27FC236}">
              <a16:creationId xmlns:a16="http://schemas.microsoft.com/office/drawing/2014/main" xmlns="" id="{7E1A3B4B-0844-4C9B-80A8-18F09CE51A28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EE02FE79-DC75-4BBE-8560-F1811AF3BD6A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69" name="TextBox 10">
          <a:extLst>
            <a:ext uri="{FF2B5EF4-FFF2-40B4-BE49-F238E27FC236}">
              <a16:creationId xmlns:a16="http://schemas.microsoft.com/office/drawing/2014/main" xmlns="" id="{D633C41E-07C9-4E19-A8B0-11BD635536F9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C72DBD4A-8B7F-47F9-8BFD-12E49956CD45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71" name="TextBox 10">
          <a:extLst>
            <a:ext uri="{FF2B5EF4-FFF2-40B4-BE49-F238E27FC236}">
              <a16:creationId xmlns:a16="http://schemas.microsoft.com/office/drawing/2014/main" xmlns="" id="{0E86CF57-DB67-4200-A4A3-22860C516B11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66F6831D-2436-436B-88DC-BA2A3F9B33FC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73" name="TextBox 10">
          <a:extLst>
            <a:ext uri="{FF2B5EF4-FFF2-40B4-BE49-F238E27FC236}">
              <a16:creationId xmlns:a16="http://schemas.microsoft.com/office/drawing/2014/main" xmlns="" id="{4F5F2BEC-82E3-4D71-A5AE-60CD503CF02F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8DB6B34B-38D6-4B91-B618-D7F15354724B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315</xdr:row>
      <xdr:rowOff>0</xdr:rowOff>
    </xdr:from>
    <xdr:ext cx="65" cy="191363"/>
    <xdr:sp macro="" textlink="">
      <xdr:nvSpPr>
        <xdr:cNvPr id="75" name="TextBox 10">
          <a:extLst>
            <a:ext uri="{FF2B5EF4-FFF2-40B4-BE49-F238E27FC236}">
              <a16:creationId xmlns:a16="http://schemas.microsoft.com/office/drawing/2014/main" xmlns="" id="{E483D011-03D6-49DE-A5B8-8EB7693C2ACD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E970B95D-FAB3-4925-8376-02E2F262F332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77" name="TextBox 10">
          <a:extLst>
            <a:ext uri="{FF2B5EF4-FFF2-40B4-BE49-F238E27FC236}">
              <a16:creationId xmlns:a16="http://schemas.microsoft.com/office/drawing/2014/main" xmlns="" id="{2457F30B-0EBC-42BA-A346-242260B210DD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EECF63D3-EF57-4A53-87B2-24A03BFCF668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79" name="TextBox 10">
          <a:extLst>
            <a:ext uri="{FF2B5EF4-FFF2-40B4-BE49-F238E27FC236}">
              <a16:creationId xmlns:a16="http://schemas.microsoft.com/office/drawing/2014/main" xmlns="" id="{A1A9E897-EE55-4F09-AF40-F7EBCB470BB0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7739C76-B156-4C90-ABDE-0FBB12EBEC4B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E5D0C2E3-D25A-4148-BB42-42D242A0FFCC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B1FA56C4-A5B4-41FF-8ACC-375306EC4A12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CF4AFF31-A4CE-4D23-AEC8-AE24F1B04B7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241B5088-8B1C-49B2-84D0-381CC66A46F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B1CF5367-B1DB-4B39-9D95-812BA6C7222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3A069E3E-034A-4AEF-BA2C-2DD7452F423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B31C589A-3018-4B9E-9C17-CE7DA07B8D7A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1DAA0D51-BA29-48AD-B4AE-A3087D5AC2F6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E3F3BC85-FA1B-4311-9C07-C7158488D46A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90" name="TextBox 10">
          <a:extLst>
            <a:ext uri="{FF2B5EF4-FFF2-40B4-BE49-F238E27FC236}">
              <a16:creationId xmlns:a16="http://schemas.microsoft.com/office/drawing/2014/main" xmlns="" id="{80B10A6C-8F03-4434-8D75-E289DB745F8D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6B349BEE-AA23-43E4-9BE4-E73C28AC9E7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92" name="TextBox 10">
          <a:extLst>
            <a:ext uri="{FF2B5EF4-FFF2-40B4-BE49-F238E27FC236}">
              <a16:creationId xmlns:a16="http://schemas.microsoft.com/office/drawing/2014/main" xmlns="" id="{7EAFAE96-5DA1-4FAE-90C8-562960C068C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2C8B580A-F3C6-4DFB-9064-DDC28A0F73A8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94" name="TextBox 10">
          <a:extLst>
            <a:ext uri="{FF2B5EF4-FFF2-40B4-BE49-F238E27FC236}">
              <a16:creationId xmlns:a16="http://schemas.microsoft.com/office/drawing/2014/main" xmlns="" id="{B51E5358-D8BC-4F86-9A21-BF2D59D1E759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78A5116B-1F8A-48A0-8480-8B605B2447A3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96" name="TextBox 10">
          <a:extLst>
            <a:ext uri="{FF2B5EF4-FFF2-40B4-BE49-F238E27FC236}">
              <a16:creationId xmlns:a16="http://schemas.microsoft.com/office/drawing/2014/main" xmlns="" id="{ACDAACC9-EF97-4CE3-BD71-7F457B1218C5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12673981-ADA4-410D-994B-9004EE3115A1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98" name="TextBox 10">
          <a:extLst>
            <a:ext uri="{FF2B5EF4-FFF2-40B4-BE49-F238E27FC236}">
              <a16:creationId xmlns:a16="http://schemas.microsoft.com/office/drawing/2014/main" xmlns="" id="{7AF0C028-90F9-43B5-857D-857A8282A64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F498D77A-8C0F-4F37-81FC-35E074CD34E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00" name="TextBox 10">
          <a:extLst>
            <a:ext uri="{FF2B5EF4-FFF2-40B4-BE49-F238E27FC236}">
              <a16:creationId xmlns:a16="http://schemas.microsoft.com/office/drawing/2014/main" xmlns="" id="{FFB4F630-28E2-4E83-8EA9-DB21C5010037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E759A7AA-2746-469E-833D-E683DA22C7B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02" name="TextBox 10">
          <a:extLst>
            <a:ext uri="{FF2B5EF4-FFF2-40B4-BE49-F238E27FC236}">
              <a16:creationId xmlns:a16="http://schemas.microsoft.com/office/drawing/2014/main" xmlns="" id="{300F227E-DDFB-46A7-AD48-BB479DB5B230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2100B700-B481-4A91-96AF-FF25C35F11B3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04" name="TextBox 10">
          <a:extLst>
            <a:ext uri="{FF2B5EF4-FFF2-40B4-BE49-F238E27FC236}">
              <a16:creationId xmlns:a16="http://schemas.microsoft.com/office/drawing/2014/main" xmlns="" id="{F8169F82-4B61-45BF-BB0D-175BE2E24188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CCB60ACC-91AC-46A0-BE3E-5996294A680A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06" name="TextBox 10">
          <a:extLst>
            <a:ext uri="{FF2B5EF4-FFF2-40B4-BE49-F238E27FC236}">
              <a16:creationId xmlns:a16="http://schemas.microsoft.com/office/drawing/2014/main" xmlns="" id="{9467FFE1-A47F-48BB-A58B-E917A44CE1BE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635F48D2-D73C-413F-85D9-1A2745A7E7C2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08" name="TextBox 10">
          <a:extLst>
            <a:ext uri="{FF2B5EF4-FFF2-40B4-BE49-F238E27FC236}">
              <a16:creationId xmlns:a16="http://schemas.microsoft.com/office/drawing/2014/main" xmlns="" id="{14DAC906-6DD7-4C32-A3B2-195E78A7023E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4E09FBD8-7651-4001-B33F-E1809DBF0BDC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10" name="TextBox 10">
          <a:extLst>
            <a:ext uri="{FF2B5EF4-FFF2-40B4-BE49-F238E27FC236}">
              <a16:creationId xmlns:a16="http://schemas.microsoft.com/office/drawing/2014/main" xmlns="" id="{36B88E83-FBB4-4465-B5BC-45E6F1499ECD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7AB0CE8C-7F1A-4ACF-9BA2-573D64969604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12" name="TextBox 10">
          <a:extLst>
            <a:ext uri="{FF2B5EF4-FFF2-40B4-BE49-F238E27FC236}">
              <a16:creationId xmlns:a16="http://schemas.microsoft.com/office/drawing/2014/main" xmlns="" id="{5A4FCA69-8549-4266-9196-4ECA8EE56E90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92D8F526-3994-418C-B007-1A6FBDB12A8E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14" name="TextBox 10">
          <a:extLst>
            <a:ext uri="{FF2B5EF4-FFF2-40B4-BE49-F238E27FC236}">
              <a16:creationId xmlns:a16="http://schemas.microsoft.com/office/drawing/2014/main" xmlns="" id="{5AFAF8A9-BF9B-4FD0-9ED6-9A422975631D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4D55D001-EB6E-4736-9D6F-AC248FB4654C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16" name="TextBox 10">
          <a:extLst>
            <a:ext uri="{FF2B5EF4-FFF2-40B4-BE49-F238E27FC236}">
              <a16:creationId xmlns:a16="http://schemas.microsoft.com/office/drawing/2014/main" xmlns="" id="{C3A2D81B-9E07-480B-ABF2-D1B519A139D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19D5BCF-5D1A-43BC-A2E8-61DA92EB6D69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9C41F21B-2964-4A46-A60D-08A35A514CC1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FC4E50A4-3F65-4DFA-89AF-BA73B793E84F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95ED8CA5-59E3-4206-B1E9-AA2D45A6478D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7A05AA87-CE74-4445-9043-04F0560DD7C7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EA097EB2-59CC-42D3-A493-DA479275101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C35FFA78-BD64-43B0-804E-864C85D3604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41FF397-5406-4228-8DFB-06AA2419ECC4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E3DF16D3-F505-4AF1-AD97-BF498592A71D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3D97D87D-2176-4A2B-ADEA-C6F14A745F9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7" name="TextBox 10">
          <a:extLst>
            <a:ext uri="{FF2B5EF4-FFF2-40B4-BE49-F238E27FC236}">
              <a16:creationId xmlns:a16="http://schemas.microsoft.com/office/drawing/2014/main" xmlns="" id="{FC0DC4D2-93E6-4220-B200-3290E1FFBF7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50C45C09-331B-48CB-8271-DC343AEE426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29" name="TextBox 10">
          <a:extLst>
            <a:ext uri="{FF2B5EF4-FFF2-40B4-BE49-F238E27FC236}">
              <a16:creationId xmlns:a16="http://schemas.microsoft.com/office/drawing/2014/main" xmlns="" id="{ABFCC563-4444-41B4-9E24-9DF94F0F9958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BC86E7B1-E399-41B9-939F-A71ED5868D4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31" name="TextBox 10">
          <a:extLst>
            <a:ext uri="{FF2B5EF4-FFF2-40B4-BE49-F238E27FC236}">
              <a16:creationId xmlns:a16="http://schemas.microsoft.com/office/drawing/2014/main" xmlns="" id="{C889DA84-739E-49C1-B904-B4419036D406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95007BC7-85FF-4A0A-B1AE-347AE27B35C5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33" name="TextBox 10">
          <a:extLst>
            <a:ext uri="{FF2B5EF4-FFF2-40B4-BE49-F238E27FC236}">
              <a16:creationId xmlns:a16="http://schemas.microsoft.com/office/drawing/2014/main" xmlns="" id="{027CB36F-CDBA-43B5-A7F4-798C0ED9B429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D5080264-A465-4C66-9B14-776D1ADE8F61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35" name="TextBox 10">
          <a:extLst>
            <a:ext uri="{FF2B5EF4-FFF2-40B4-BE49-F238E27FC236}">
              <a16:creationId xmlns:a16="http://schemas.microsoft.com/office/drawing/2014/main" xmlns="" id="{B4928F98-37D8-408A-8203-FAB3F73E577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75E5D096-C08F-4ACC-9E75-D0D1D106752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1795"/>
    <xdr:sp macro="" textlink="">
      <xdr:nvSpPr>
        <xdr:cNvPr id="137" name="TextBox 10">
          <a:extLst>
            <a:ext uri="{FF2B5EF4-FFF2-40B4-BE49-F238E27FC236}">
              <a16:creationId xmlns:a16="http://schemas.microsoft.com/office/drawing/2014/main" xmlns="" id="{B2B91D70-547B-493B-ADC4-059D3EADCAD6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F24BEF22-9DB2-4D34-80A5-4DCEBBA8E6C6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39" name="TextBox 10">
          <a:extLst>
            <a:ext uri="{FF2B5EF4-FFF2-40B4-BE49-F238E27FC236}">
              <a16:creationId xmlns:a16="http://schemas.microsoft.com/office/drawing/2014/main" xmlns="" id="{425AE229-DBDD-44C3-9D1D-E9E6874D8FB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2468779-F988-4098-BB8F-720E23C1B6F4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83899"/>
    <xdr:sp macro="" textlink="">
      <xdr:nvSpPr>
        <xdr:cNvPr id="141" name="TextBox 10">
          <a:extLst>
            <a:ext uri="{FF2B5EF4-FFF2-40B4-BE49-F238E27FC236}">
              <a16:creationId xmlns:a16="http://schemas.microsoft.com/office/drawing/2014/main" xmlns="" id="{9D112663-E98A-4921-B873-DA9D978C6F54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34F5A155-B79F-4970-A730-2031F6FBA4A7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3" name="TextBox 10">
          <a:extLst>
            <a:ext uri="{FF2B5EF4-FFF2-40B4-BE49-F238E27FC236}">
              <a16:creationId xmlns:a16="http://schemas.microsoft.com/office/drawing/2014/main" xmlns="" id="{7C29834C-6379-4FF8-AF58-0492CB0345A7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81B2A1C3-8C3E-4A5E-AEBB-DC87EFD3D975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5" name="TextBox 10">
          <a:extLst>
            <a:ext uri="{FF2B5EF4-FFF2-40B4-BE49-F238E27FC236}">
              <a16:creationId xmlns:a16="http://schemas.microsoft.com/office/drawing/2014/main" xmlns="" id="{5BEFFFE6-C16B-478E-B752-E1FCE8051D2F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F269CE65-2F1B-428E-9E57-77A2839C7B81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7" name="TextBox 10">
          <a:extLst>
            <a:ext uri="{FF2B5EF4-FFF2-40B4-BE49-F238E27FC236}">
              <a16:creationId xmlns:a16="http://schemas.microsoft.com/office/drawing/2014/main" xmlns="" id="{E7DB56E5-FE08-421B-AED8-1EAD2C83373A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79836770-E230-4AF2-89AE-305294AFEC24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8</xdr:col>
      <xdr:colOff>0</xdr:colOff>
      <xdr:row>315</xdr:row>
      <xdr:rowOff>0</xdr:rowOff>
    </xdr:from>
    <xdr:ext cx="65" cy="191363"/>
    <xdr:sp macro="" textlink="">
      <xdr:nvSpPr>
        <xdr:cNvPr id="149" name="TextBox 10">
          <a:extLst>
            <a:ext uri="{FF2B5EF4-FFF2-40B4-BE49-F238E27FC236}">
              <a16:creationId xmlns:a16="http://schemas.microsoft.com/office/drawing/2014/main" xmlns="" id="{F2864764-51E3-4205-AEE5-9E35BDFE1E38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E970B95D-FAB3-4925-8376-02E2F262F332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3" name="TextBox 10">
          <a:extLst>
            <a:ext uri="{FF2B5EF4-FFF2-40B4-BE49-F238E27FC236}">
              <a16:creationId xmlns:a16="http://schemas.microsoft.com/office/drawing/2014/main" xmlns="" id="{2457F30B-0EBC-42BA-A346-242260B210DD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EECF63D3-EF57-4A53-87B2-24A03BFCF668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5" name="TextBox 10">
          <a:extLst>
            <a:ext uri="{FF2B5EF4-FFF2-40B4-BE49-F238E27FC236}">
              <a16:creationId xmlns:a16="http://schemas.microsoft.com/office/drawing/2014/main" xmlns="" id="{A1A9E897-EE55-4F09-AF40-F7EBCB470BB0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7739C76-B156-4C90-ABDE-0FBB12EBEC4B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E5D0C2E3-D25A-4148-BB42-42D242A0FFCC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B1FA56C4-A5B4-41FF-8ACC-375306EC4A12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CF4AFF31-A4CE-4D23-AEC8-AE24F1B04B7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241B5088-8B1C-49B2-84D0-381CC66A46F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B1CF5367-B1DB-4B39-9D95-812BA6C7222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3A069E3E-034A-4AEF-BA2C-2DD7452F423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B31C589A-3018-4B9E-9C17-CE7DA07B8D7A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1DAA0D51-BA29-48AD-B4AE-A3087D5AC2F6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E3F3BC85-FA1B-4311-9C07-C7158488D46A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6" name="TextBox 10">
          <a:extLst>
            <a:ext uri="{FF2B5EF4-FFF2-40B4-BE49-F238E27FC236}">
              <a16:creationId xmlns:a16="http://schemas.microsoft.com/office/drawing/2014/main" xmlns="" id="{80B10A6C-8F03-4434-8D75-E289DB745F8D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6B349BEE-AA23-43E4-9BE4-E73C28AC9E7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18" name="TextBox 10">
          <a:extLst>
            <a:ext uri="{FF2B5EF4-FFF2-40B4-BE49-F238E27FC236}">
              <a16:creationId xmlns:a16="http://schemas.microsoft.com/office/drawing/2014/main" xmlns="" id="{7EAFAE96-5DA1-4FAE-90C8-562960C068C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2C8B580A-F3C6-4DFB-9064-DDC28A0F73A8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0" name="TextBox 10">
          <a:extLst>
            <a:ext uri="{FF2B5EF4-FFF2-40B4-BE49-F238E27FC236}">
              <a16:creationId xmlns:a16="http://schemas.microsoft.com/office/drawing/2014/main" xmlns="" id="{B51E5358-D8BC-4F86-9A21-BF2D59D1E759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78A5116B-1F8A-48A0-8480-8B605B2447A3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2" name="TextBox 10">
          <a:extLst>
            <a:ext uri="{FF2B5EF4-FFF2-40B4-BE49-F238E27FC236}">
              <a16:creationId xmlns:a16="http://schemas.microsoft.com/office/drawing/2014/main" xmlns="" id="{ACDAACC9-EF97-4CE3-BD71-7F457B1218C5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12673981-ADA4-410D-994B-9004EE3115A1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xmlns="" id="{7AF0C028-90F9-43B5-857D-857A8282A64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F498D77A-8C0F-4F37-81FC-35E074CD34E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26" name="TextBox 10">
          <a:extLst>
            <a:ext uri="{FF2B5EF4-FFF2-40B4-BE49-F238E27FC236}">
              <a16:creationId xmlns:a16="http://schemas.microsoft.com/office/drawing/2014/main" xmlns="" id="{FFB4F630-28E2-4E83-8EA9-DB21C5010037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E759A7AA-2746-469E-833D-E683DA22C7B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8" name="TextBox 10">
          <a:extLst>
            <a:ext uri="{FF2B5EF4-FFF2-40B4-BE49-F238E27FC236}">
              <a16:creationId xmlns:a16="http://schemas.microsoft.com/office/drawing/2014/main" xmlns="" id="{300F227E-DDFB-46A7-AD48-BB479DB5B230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2100B700-B481-4A91-96AF-FF25C35F11B3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30" name="TextBox 10">
          <a:extLst>
            <a:ext uri="{FF2B5EF4-FFF2-40B4-BE49-F238E27FC236}">
              <a16:creationId xmlns:a16="http://schemas.microsoft.com/office/drawing/2014/main" xmlns="" id="{F8169F82-4B61-45BF-BB0D-175BE2E24188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CCB60ACC-91AC-46A0-BE3E-5996294A680A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2" name="TextBox 10">
          <a:extLst>
            <a:ext uri="{FF2B5EF4-FFF2-40B4-BE49-F238E27FC236}">
              <a16:creationId xmlns:a16="http://schemas.microsoft.com/office/drawing/2014/main" xmlns="" id="{9467FFE1-A47F-48BB-A58B-E917A44CE1BE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635F48D2-D73C-413F-85D9-1A2745A7E7C2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4" name="TextBox 10">
          <a:extLst>
            <a:ext uri="{FF2B5EF4-FFF2-40B4-BE49-F238E27FC236}">
              <a16:creationId xmlns:a16="http://schemas.microsoft.com/office/drawing/2014/main" xmlns="" id="{14DAC906-6DD7-4C32-A3B2-195E78A7023E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4E09FBD8-7651-4001-B33F-E1809DBF0BDC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6" name="TextBox 10">
          <a:extLst>
            <a:ext uri="{FF2B5EF4-FFF2-40B4-BE49-F238E27FC236}">
              <a16:creationId xmlns:a16="http://schemas.microsoft.com/office/drawing/2014/main" xmlns="" id="{36B88E83-FBB4-4465-B5BC-45E6F1499ECD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7AB0CE8C-7F1A-4ACF-9BA2-573D64969604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38" name="TextBox 10">
          <a:extLst>
            <a:ext uri="{FF2B5EF4-FFF2-40B4-BE49-F238E27FC236}">
              <a16:creationId xmlns:a16="http://schemas.microsoft.com/office/drawing/2014/main" xmlns="" id="{5A4FCA69-8549-4266-9196-4ECA8EE56E90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92D8F526-3994-418C-B007-1A6FBDB12A8E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40" name="TextBox 10">
          <a:extLst>
            <a:ext uri="{FF2B5EF4-FFF2-40B4-BE49-F238E27FC236}">
              <a16:creationId xmlns:a16="http://schemas.microsoft.com/office/drawing/2014/main" xmlns="" id="{5AFAF8A9-BF9B-4FD0-9ED6-9A422975631D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4D55D001-EB6E-4736-9D6F-AC248FB4654C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42" name="TextBox 10">
          <a:extLst>
            <a:ext uri="{FF2B5EF4-FFF2-40B4-BE49-F238E27FC236}">
              <a16:creationId xmlns:a16="http://schemas.microsoft.com/office/drawing/2014/main" xmlns="" id="{C3A2D81B-9E07-480B-ABF2-D1B519A139D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919D5BCF-5D1A-43BC-A2E8-61DA92EB6D69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9C41F21B-2964-4A46-A60D-08A35A514CC1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FC4E50A4-3F65-4DFA-89AF-BA73B793E84F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95ED8CA5-59E3-4206-B1E9-AA2D45A6478D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7A05AA87-CE74-4445-9043-04F0560DD7C7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EA097EB2-59CC-42D3-A493-DA479275101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C35FFA78-BD64-43B0-804E-864C85D3604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41FF397-5406-4228-8DFB-06AA2419ECC4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E3DF16D3-F505-4AF1-AD97-BF498592A71D}"/>
            </a:ext>
          </a:extLst>
        </xdr:cNvPr>
        <xdr:cNvSpPr txBox="1"/>
      </xdr:nvSpPr>
      <xdr:spPr>
        <a:xfrm>
          <a:off x="4114800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3D97D87D-2176-4A2B-ADEA-C6F14A745F9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53" name="TextBox 10">
          <a:extLst>
            <a:ext uri="{FF2B5EF4-FFF2-40B4-BE49-F238E27FC236}">
              <a16:creationId xmlns:a16="http://schemas.microsoft.com/office/drawing/2014/main" xmlns="" id="{FC0DC4D2-93E6-4220-B200-3290E1FFBF70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50C45C09-331B-48CB-8271-DC343AEE426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55" name="TextBox 10">
          <a:extLst>
            <a:ext uri="{FF2B5EF4-FFF2-40B4-BE49-F238E27FC236}">
              <a16:creationId xmlns:a16="http://schemas.microsoft.com/office/drawing/2014/main" xmlns="" id="{ABFCC563-4444-41B4-9E24-9DF94F0F9958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BC86E7B1-E399-41B9-939F-A71ED5868D4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57" name="TextBox 10">
          <a:extLst>
            <a:ext uri="{FF2B5EF4-FFF2-40B4-BE49-F238E27FC236}">
              <a16:creationId xmlns:a16="http://schemas.microsoft.com/office/drawing/2014/main" xmlns="" id="{C889DA84-739E-49C1-B904-B4419036D406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95007BC7-85FF-4A0A-B1AE-347AE27B35C5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59" name="TextBox 10">
          <a:extLst>
            <a:ext uri="{FF2B5EF4-FFF2-40B4-BE49-F238E27FC236}">
              <a16:creationId xmlns:a16="http://schemas.microsoft.com/office/drawing/2014/main" xmlns="" id="{027CB36F-CDBA-43B5-A7F4-798C0ED9B429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D5080264-A465-4C66-9B14-776D1ADE8F61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61" name="TextBox 10">
          <a:extLst>
            <a:ext uri="{FF2B5EF4-FFF2-40B4-BE49-F238E27FC236}">
              <a16:creationId xmlns:a16="http://schemas.microsoft.com/office/drawing/2014/main" xmlns="" id="{B4928F98-37D8-408A-8203-FAB3F73E5774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75E5D096-C08F-4ACC-9E75-D0D1D106752B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1795"/>
    <xdr:sp macro="" textlink="">
      <xdr:nvSpPr>
        <xdr:cNvPr id="63" name="TextBox 10">
          <a:extLst>
            <a:ext uri="{FF2B5EF4-FFF2-40B4-BE49-F238E27FC236}">
              <a16:creationId xmlns:a16="http://schemas.microsoft.com/office/drawing/2014/main" xmlns="" id="{B2B91D70-547B-493B-ADC4-059D3EADCAD6}"/>
            </a:ext>
          </a:extLst>
        </xdr:cNvPr>
        <xdr:cNvSpPr txBox="1"/>
      </xdr:nvSpPr>
      <xdr:spPr>
        <a:xfrm>
          <a:off x="4114800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F24BEF22-9DB2-4D34-80A5-4DCEBBA8E6C6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65" name="TextBox 10">
          <a:extLst>
            <a:ext uri="{FF2B5EF4-FFF2-40B4-BE49-F238E27FC236}">
              <a16:creationId xmlns:a16="http://schemas.microsoft.com/office/drawing/2014/main" xmlns="" id="{425AE229-DBDD-44C3-9D1D-E9E6874D8FBF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2468779-F988-4098-BB8F-720E23C1B6F4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83899"/>
    <xdr:sp macro="" textlink="">
      <xdr:nvSpPr>
        <xdr:cNvPr id="67" name="TextBox 10">
          <a:extLst>
            <a:ext uri="{FF2B5EF4-FFF2-40B4-BE49-F238E27FC236}">
              <a16:creationId xmlns:a16="http://schemas.microsoft.com/office/drawing/2014/main" xmlns="" id="{9D112663-E98A-4921-B873-DA9D978C6F54}"/>
            </a:ext>
          </a:extLst>
        </xdr:cNvPr>
        <xdr:cNvSpPr txBox="1"/>
      </xdr:nvSpPr>
      <xdr:spPr>
        <a:xfrm>
          <a:off x="4114800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34F5A155-B79F-4970-A730-2031F6FBA4A7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69" name="TextBox 10">
          <a:extLst>
            <a:ext uri="{FF2B5EF4-FFF2-40B4-BE49-F238E27FC236}">
              <a16:creationId xmlns:a16="http://schemas.microsoft.com/office/drawing/2014/main" xmlns="" id="{7C29834C-6379-4FF8-AF58-0492CB0345A7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81B2A1C3-8C3E-4A5E-AEBB-DC87EFD3D975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71" name="TextBox 10">
          <a:extLst>
            <a:ext uri="{FF2B5EF4-FFF2-40B4-BE49-F238E27FC236}">
              <a16:creationId xmlns:a16="http://schemas.microsoft.com/office/drawing/2014/main" xmlns="" id="{5BEFFFE6-C16B-478E-B752-E1FCE8051D2F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F269CE65-2F1B-428E-9E57-77A2839C7B81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73" name="TextBox 10">
          <a:extLst>
            <a:ext uri="{FF2B5EF4-FFF2-40B4-BE49-F238E27FC236}">
              <a16:creationId xmlns:a16="http://schemas.microsoft.com/office/drawing/2014/main" xmlns="" id="{E7DB56E5-FE08-421B-AED8-1EAD2C83373A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79836770-E230-4AF2-89AE-305294AFEC24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320</xdr:row>
      <xdr:rowOff>0</xdr:rowOff>
    </xdr:from>
    <xdr:ext cx="65" cy="191363"/>
    <xdr:sp macro="" textlink="">
      <xdr:nvSpPr>
        <xdr:cNvPr id="75" name="TextBox 10">
          <a:extLst>
            <a:ext uri="{FF2B5EF4-FFF2-40B4-BE49-F238E27FC236}">
              <a16:creationId xmlns:a16="http://schemas.microsoft.com/office/drawing/2014/main" xmlns="" id="{F2864764-51E3-4205-AEE5-9E35BDFE1E38}"/>
            </a:ext>
          </a:extLst>
        </xdr:cNvPr>
        <xdr:cNvSpPr txBox="1"/>
      </xdr:nvSpPr>
      <xdr:spPr>
        <a:xfrm>
          <a:off x="4114800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C82DEADA-E3C3-4285-A092-EC58F0B5ACC1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77" name="TextBox 10">
          <a:extLst>
            <a:ext uri="{FF2B5EF4-FFF2-40B4-BE49-F238E27FC236}">
              <a16:creationId xmlns:a16="http://schemas.microsoft.com/office/drawing/2014/main" xmlns="" id="{241A1B21-B8EC-4D5A-BE33-AEF9A2D8B010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607619BE-7D52-449B-9168-2D299DC6646A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79" name="TextBox 10">
          <a:extLst>
            <a:ext uri="{FF2B5EF4-FFF2-40B4-BE49-F238E27FC236}">
              <a16:creationId xmlns:a16="http://schemas.microsoft.com/office/drawing/2014/main" xmlns="" id="{64DB499F-70F0-4F14-928F-AA0F310BA204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3DF13D9F-EEFE-4DAD-BF2A-E5DD55801033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BB7879F8-645C-4EB5-ACE5-B63B3255D6EE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E242CA90-C8F7-46C3-9FC5-4D01C661B4A0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98534909-D21E-4A6B-96C8-C594BACCDE38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8E788737-9B84-4B6F-B766-3CE070F48DE4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77FDBA79-E4EB-49CC-8BC3-6C5B1052DD93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E381F001-126A-4543-8518-CCB231EFB8E1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BC8473C2-9A0B-4998-83B5-9D5329B76CFA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ABEA84F8-01A9-4609-9C5E-77FEF31C2EA2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6C7B734A-29E2-47D8-9476-903C5114E6A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90" name="TextBox 10">
          <a:extLst>
            <a:ext uri="{FF2B5EF4-FFF2-40B4-BE49-F238E27FC236}">
              <a16:creationId xmlns:a16="http://schemas.microsoft.com/office/drawing/2014/main" xmlns="" id="{0C04B8D6-3225-41D3-A8C5-F10B53234A5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2B6F3FA3-FB17-4ACD-88C2-F7203B7143B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92" name="TextBox 10">
          <a:extLst>
            <a:ext uri="{FF2B5EF4-FFF2-40B4-BE49-F238E27FC236}">
              <a16:creationId xmlns:a16="http://schemas.microsoft.com/office/drawing/2014/main" xmlns="" id="{18D145E3-7530-4AD6-9095-1A8640944F6E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B734A35C-0B1D-4AC6-9C92-5C6E17953C29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94" name="TextBox 10">
          <a:extLst>
            <a:ext uri="{FF2B5EF4-FFF2-40B4-BE49-F238E27FC236}">
              <a16:creationId xmlns:a16="http://schemas.microsoft.com/office/drawing/2014/main" xmlns="" id="{A7F11636-84F1-46B0-9C7E-42CCA036D765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D3BEA941-D7CC-4164-BB12-8CA125EB65EE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96" name="TextBox 10">
          <a:extLst>
            <a:ext uri="{FF2B5EF4-FFF2-40B4-BE49-F238E27FC236}">
              <a16:creationId xmlns:a16="http://schemas.microsoft.com/office/drawing/2014/main" xmlns="" id="{16FAFD4D-89B2-4D83-94D2-C0772B1E56FD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7F535692-3864-4F4B-857A-47126745D8E0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98" name="TextBox 10">
          <a:extLst>
            <a:ext uri="{FF2B5EF4-FFF2-40B4-BE49-F238E27FC236}">
              <a16:creationId xmlns:a16="http://schemas.microsoft.com/office/drawing/2014/main" xmlns="" id="{807E8A16-4801-4124-8D32-72E9912179E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F793F7E3-2D00-4832-B353-F5662ED89943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00" name="TextBox 10">
          <a:extLst>
            <a:ext uri="{FF2B5EF4-FFF2-40B4-BE49-F238E27FC236}">
              <a16:creationId xmlns:a16="http://schemas.microsoft.com/office/drawing/2014/main" xmlns="" id="{E14883AF-A7C5-4EC9-AD0C-72934EDEDD3C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B5F98DDF-F267-449D-B3EA-5474D6271B6C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02" name="TextBox 10">
          <a:extLst>
            <a:ext uri="{FF2B5EF4-FFF2-40B4-BE49-F238E27FC236}">
              <a16:creationId xmlns:a16="http://schemas.microsoft.com/office/drawing/2014/main" xmlns="" id="{270A810B-9882-4396-9B1B-0DA280402867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E5D0856C-3E84-4E69-952D-0798A95FB9A4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04" name="TextBox 10">
          <a:extLst>
            <a:ext uri="{FF2B5EF4-FFF2-40B4-BE49-F238E27FC236}">
              <a16:creationId xmlns:a16="http://schemas.microsoft.com/office/drawing/2014/main" xmlns="" id="{F748AB0A-CEB7-4CE4-9148-FEAB4BBB011E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5F28E74F-843E-4D6D-9821-2CC3573227D4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06" name="TextBox 10">
          <a:extLst>
            <a:ext uri="{FF2B5EF4-FFF2-40B4-BE49-F238E27FC236}">
              <a16:creationId xmlns:a16="http://schemas.microsoft.com/office/drawing/2014/main" xmlns="" id="{5ADDD33C-582F-4A31-A286-C68D93C878FE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3470C79F-34FA-4BC2-9D45-378BD3D3C491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08" name="TextBox 10">
          <a:extLst>
            <a:ext uri="{FF2B5EF4-FFF2-40B4-BE49-F238E27FC236}">
              <a16:creationId xmlns:a16="http://schemas.microsoft.com/office/drawing/2014/main" xmlns="" id="{F20E8521-2C88-4C6D-BF13-823AB117E13C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BFDEBC02-244F-45D0-AF62-3A585B85121F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10" name="TextBox 10">
          <a:extLst>
            <a:ext uri="{FF2B5EF4-FFF2-40B4-BE49-F238E27FC236}">
              <a16:creationId xmlns:a16="http://schemas.microsoft.com/office/drawing/2014/main" xmlns="" id="{B67E677A-D2CB-45BC-A2AB-8E0430EDE6C8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48934987-CC27-460F-A479-D261844E1425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12" name="TextBox 10">
          <a:extLst>
            <a:ext uri="{FF2B5EF4-FFF2-40B4-BE49-F238E27FC236}">
              <a16:creationId xmlns:a16="http://schemas.microsoft.com/office/drawing/2014/main" xmlns="" id="{B6D9DC64-1832-417D-98E3-08277FE52D43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767DD381-9031-45C9-8847-E985F3C0DA46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14" name="TextBox 10">
          <a:extLst>
            <a:ext uri="{FF2B5EF4-FFF2-40B4-BE49-F238E27FC236}">
              <a16:creationId xmlns:a16="http://schemas.microsoft.com/office/drawing/2014/main" xmlns="" id="{DE832E8E-B7D1-4E28-86C5-3D5289E4A433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4986A709-B541-49ED-86AC-BD06BAB08618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16" name="TextBox 10">
          <a:extLst>
            <a:ext uri="{FF2B5EF4-FFF2-40B4-BE49-F238E27FC236}">
              <a16:creationId xmlns:a16="http://schemas.microsoft.com/office/drawing/2014/main" xmlns="" id="{7044D87A-7B10-42FB-BA9A-E18DDC17341D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D5DEB562-5688-4ACC-9E97-C3E00EF52FD0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C43034FA-51A3-4A3E-BBD4-A2442CA21AD6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C1D0981B-DD7C-42DD-B367-87C95B1CEFE2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470106F5-032D-4EED-9FDB-58ADA7D71E9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D3E9E28B-F9DA-4BBF-AD47-56416CA2FBA0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3CEF8A15-AA88-438C-9199-66B6C8B389E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F422BD96-835C-4ACB-8D97-521FC1D508DD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A631AD72-65D1-40CE-BCC0-306115782DFE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267CABE5-EDAE-4F0C-9893-75260734D975}"/>
            </a:ext>
          </a:extLst>
        </xdr:cNvPr>
        <xdr:cNvSpPr txBox="1"/>
      </xdr:nvSpPr>
      <xdr:spPr>
        <a:xfrm>
          <a:off x="3286125" y="74009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4E4E0959-EBC0-4606-9CA7-4BF925AB9C34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7" name="TextBox 10">
          <a:extLst>
            <a:ext uri="{FF2B5EF4-FFF2-40B4-BE49-F238E27FC236}">
              <a16:creationId xmlns:a16="http://schemas.microsoft.com/office/drawing/2014/main" xmlns="" id="{B7142415-CBA3-4C68-A3ED-B41BAEA51DE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2D911ACB-2FD0-4998-A597-C344351D7E45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29" name="TextBox 10">
          <a:extLst>
            <a:ext uri="{FF2B5EF4-FFF2-40B4-BE49-F238E27FC236}">
              <a16:creationId xmlns:a16="http://schemas.microsoft.com/office/drawing/2014/main" xmlns="" id="{FFFF2F68-1032-4256-8B02-CDE5C424591A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F7866EBE-17F8-4E7C-9FD9-8819CA1F89E7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31" name="TextBox 10">
          <a:extLst>
            <a:ext uri="{FF2B5EF4-FFF2-40B4-BE49-F238E27FC236}">
              <a16:creationId xmlns:a16="http://schemas.microsoft.com/office/drawing/2014/main" xmlns="" id="{BAEB80EC-0585-437E-B363-00317A3EAAF3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82C935E9-FB9A-4371-A08F-5DD504789A5C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33" name="TextBox 10">
          <a:extLst>
            <a:ext uri="{FF2B5EF4-FFF2-40B4-BE49-F238E27FC236}">
              <a16:creationId xmlns:a16="http://schemas.microsoft.com/office/drawing/2014/main" xmlns="" id="{6E88E075-5EEF-4CDC-A781-74D7FD6A755D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CC663034-84EF-4FC5-907A-7A9D5533060F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35" name="TextBox 10">
          <a:extLst>
            <a:ext uri="{FF2B5EF4-FFF2-40B4-BE49-F238E27FC236}">
              <a16:creationId xmlns:a16="http://schemas.microsoft.com/office/drawing/2014/main" xmlns="" id="{2E1DFF1A-E51C-4906-91D5-03E0CA8A3210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79525DD0-84E9-4C2C-8207-82E46502B377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1795"/>
    <xdr:sp macro="" textlink="">
      <xdr:nvSpPr>
        <xdr:cNvPr id="137" name="TextBox 10">
          <a:extLst>
            <a:ext uri="{FF2B5EF4-FFF2-40B4-BE49-F238E27FC236}">
              <a16:creationId xmlns:a16="http://schemas.microsoft.com/office/drawing/2014/main" xmlns="" id="{1C9F21EF-048C-41FD-968E-F32AF1D4BF02}"/>
            </a:ext>
          </a:extLst>
        </xdr:cNvPr>
        <xdr:cNvSpPr txBox="1"/>
      </xdr:nvSpPr>
      <xdr:spPr>
        <a:xfrm>
          <a:off x="3286125" y="74009250"/>
          <a:ext cx="65" cy="1817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65A2570C-6B77-4066-ACFA-63203DE94910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39" name="TextBox 10">
          <a:extLst>
            <a:ext uri="{FF2B5EF4-FFF2-40B4-BE49-F238E27FC236}">
              <a16:creationId xmlns:a16="http://schemas.microsoft.com/office/drawing/2014/main" xmlns="" id="{49E93347-4BF0-4074-ADA7-7CCD143F02AE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44B18C42-CF1A-4309-A18D-7A9C94DAA023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83899"/>
    <xdr:sp macro="" textlink="">
      <xdr:nvSpPr>
        <xdr:cNvPr id="141" name="TextBox 10">
          <a:extLst>
            <a:ext uri="{FF2B5EF4-FFF2-40B4-BE49-F238E27FC236}">
              <a16:creationId xmlns:a16="http://schemas.microsoft.com/office/drawing/2014/main" xmlns="" id="{7E1A3B4B-0844-4C9B-80A8-18F09CE51A28}"/>
            </a:ext>
          </a:extLst>
        </xdr:cNvPr>
        <xdr:cNvSpPr txBox="1"/>
      </xdr:nvSpPr>
      <xdr:spPr>
        <a:xfrm>
          <a:off x="3286125" y="74009250"/>
          <a:ext cx="65" cy="1838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EE02FE79-DC75-4BBE-8560-F1811AF3BD6A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3" name="TextBox 10">
          <a:extLst>
            <a:ext uri="{FF2B5EF4-FFF2-40B4-BE49-F238E27FC236}">
              <a16:creationId xmlns:a16="http://schemas.microsoft.com/office/drawing/2014/main" xmlns="" id="{D633C41E-07C9-4E19-A8B0-11BD635536F9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C72DBD4A-8B7F-47F9-8BFD-12E49956CD45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5" name="TextBox 10">
          <a:extLst>
            <a:ext uri="{FF2B5EF4-FFF2-40B4-BE49-F238E27FC236}">
              <a16:creationId xmlns:a16="http://schemas.microsoft.com/office/drawing/2014/main" xmlns="" id="{0E86CF57-DB67-4200-A4A3-22860C516B11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66F6831D-2436-436B-88DC-BA2A3F9B33FC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7" name="TextBox 10">
          <a:extLst>
            <a:ext uri="{FF2B5EF4-FFF2-40B4-BE49-F238E27FC236}">
              <a16:creationId xmlns:a16="http://schemas.microsoft.com/office/drawing/2014/main" xmlns="" id="{4F5F2BEC-82E3-4D71-A5AE-60CD503CF02F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8DB6B34B-38D6-4B91-B618-D7F15354724B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320</xdr:row>
      <xdr:rowOff>0</xdr:rowOff>
    </xdr:from>
    <xdr:ext cx="65" cy="191363"/>
    <xdr:sp macro="" textlink="">
      <xdr:nvSpPr>
        <xdr:cNvPr id="149" name="TextBox 10">
          <a:extLst>
            <a:ext uri="{FF2B5EF4-FFF2-40B4-BE49-F238E27FC236}">
              <a16:creationId xmlns:a16="http://schemas.microsoft.com/office/drawing/2014/main" xmlns="" id="{E483D011-03D6-49DE-A5B8-8EB7693C2ACD}"/>
            </a:ext>
          </a:extLst>
        </xdr:cNvPr>
        <xdr:cNvSpPr txBox="1"/>
      </xdr:nvSpPr>
      <xdr:spPr>
        <a:xfrm>
          <a:off x="3286125" y="74009250"/>
          <a:ext cx="65" cy="191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3"/>
  <sheetViews>
    <sheetView tabSelected="1" topLeftCell="A364" workbookViewId="0">
      <selection activeCell="B383" sqref="B383"/>
    </sheetView>
  </sheetViews>
  <sheetFormatPr defaultRowHeight="15"/>
  <cols>
    <col min="1" max="1" width="6.5703125" style="71" customWidth="1"/>
    <col min="2" max="2" width="16" style="71" customWidth="1"/>
    <col min="3" max="3" width="7.140625" style="71" customWidth="1"/>
    <col min="4" max="4" width="7.7109375" style="71" customWidth="1"/>
    <col min="5" max="5" width="8.85546875" style="71" customWidth="1"/>
    <col min="6" max="6" width="17.5703125" style="71" customWidth="1"/>
    <col min="7" max="7" width="7.42578125" style="71" customWidth="1"/>
    <col min="8" max="8" width="8.28515625" style="71" customWidth="1"/>
    <col min="9" max="9" width="13.28515625" style="71" customWidth="1"/>
    <col min="10" max="10" width="7.85546875" style="71" customWidth="1"/>
    <col min="11" max="11" width="9.140625" style="71"/>
    <col min="12" max="12" width="8.5703125" style="71" customWidth="1"/>
    <col min="13" max="15" width="0.28515625" style="71" hidden="1" customWidth="1"/>
    <col min="16" max="16" width="11.5703125" style="71" bestFit="1" customWidth="1"/>
    <col min="17" max="16384" width="9.140625" style="71"/>
  </cols>
  <sheetData>
    <row r="1" spans="1:15" ht="24" customHeight="1">
      <c r="B1" s="72" t="s">
        <v>17</v>
      </c>
      <c r="C1" s="72"/>
      <c r="D1" s="72"/>
      <c r="E1" s="72"/>
      <c r="F1" s="72"/>
      <c r="G1" s="72"/>
      <c r="H1" s="72"/>
    </row>
    <row r="2" spans="1:15" ht="21.75" customHeight="1">
      <c r="B2" s="72" t="s">
        <v>18</v>
      </c>
      <c r="C2" s="72"/>
      <c r="D2" s="72"/>
      <c r="E2" s="72"/>
      <c r="F2" s="72"/>
      <c r="G2" s="72"/>
      <c r="H2" s="72"/>
    </row>
    <row r="3" spans="1:15" ht="15.75">
      <c r="B3" s="73" t="s">
        <v>0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5.75">
      <c r="B4" s="73" t="s">
        <v>421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1:15" ht="15.75">
      <c r="B5" s="73" t="s">
        <v>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ht="18.75">
      <c r="B6" s="74" t="s">
        <v>2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</row>
    <row r="7" spans="1:15" ht="15.75">
      <c r="A7" s="75" t="s">
        <v>34</v>
      </c>
      <c r="B7" s="75" t="s">
        <v>3</v>
      </c>
      <c r="C7" s="76"/>
      <c r="D7" s="75" t="s">
        <v>4</v>
      </c>
      <c r="E7" s="75"/>
      <c r="F7" s="75"/>
      <c r="G7" s="75" t="s">
        <v>5</v>
      </c>
      <c r="H7" s="75"/>
      <c r="I7" s="75"/>
      <c r="J7" s="75" t="s">
        <v>6</v>
      </c>
      <c r="K7" s="75"/>
      <c r="L7" s="75"/>
      <c r="M7" s="75" t="s">
        <v>7</v>
      </c>
      <c r="N7" s="75"/>
      <c r="O7" s="75"/>
    </row>
    <row r="8" spans="1:15" ht="31.5">
      <c r="A8" s="75"/>
      <c r="B8" s="75"/>
      <c r="C8" s="76" t="s">
        <v>20</v>
      </c>
      <c r="D8" s="76" t="s">
        <v>8</v>
      </c>
      <c r="E8" s="76" t="s">
        <v>9</v>
      </c>
      <c r="F8" s="76" t="s">
        <v>10</v>
      </c>
      <c r="G8" s="76" t="s">
        <v>8</v>
      </c>
      <c r="H8" s="76" t="s">
        <v>9</v>
      </c>
      <c r="I8" s="76" t="s">
        <v>10</v>
      </c>
      <c r="J8" s="76" t="s">
        <v>8</v>
      </c>
      <c r="K8" s="76" t="s">
        <v>9</v>
      </c>
      <c r="L8" s="76" t="s">
        <v>10</v>
      </c>
      <c r="M8" s="76" t="s">
        <v>8</v>
      </c>
      <c r="N8" s="76" t="s">
        <v>9</v>
      </c>
      <c r="O8" s="76" t="s">
        <v>10</v>
      </c>
    </row>
    <row r="9" spans="1:15" ht="15.75">
      <c r="A9" s="77"/>
      <c r="B9" s="78">
        <v>1</v>
      </c>
      <c r="C9" s="78"/>
      <c r="D9" s="78">
        <v>2</v>
      </c>
      <c r="E9" s="78">
        <v>3</v>
      </c>
      <c r="F9" s="78">
        <v>4</v>
      </c>
      <c r="G9" s="78">
        <v>5</v>
      </c>
      <c r="H9" s="78">
        <v>6</v>
      </c>
      <c r="I9" s="78">
        <v>7</v>
      </c>
      <c r="J9" s="78">
        <v>8</v>
      </c>
      <c r="K9" s="78">
        <v>9</v>
      </c>
      <c r="L9" s="78">
        <v>10</v>
      </c>
      <c r="M9" s="78">
        <v>11</v>
      </c>
      <c r="N9" s="78">
        <v>12</v>
      </c>
      <c r="O9" s="78">
        <v>13</v>
      </c>
    </row>
    <row r="10" spans="1:15" ht="31.5">
      <c r="A10" s="77"/>
      <c r="B10" s="79" t="s">
        <v>11</v>
      </c>
      <c r="C10" s="79" t="s">
        <v>422</v>
      </c>
      <c r="D10" s="79">
        <v>1</v>
      </c>
      <c r="E10" s="80">
        <v>12416.9</v>
      </c>
      <c r="F10" s="80">
        <v>150298379000</v>
      </c>
      <c r="G10" s="79"/>
      <c r="H10" s="79"/>
      <c r="I10" s="79"/>
      <c r="J10" s="79"/>
      <c r="K10" s="79"/>
      <c r="L10" s="79"/>
      <c r="M10" s="79">
        <v>1</v>
      </c>
      <c r="N10" s="80">
        <v>12416.9</v>
      </c>
      <c r="O10" s="80">
        <v>150298379000</v>
      </c>
    </row>
    <row r="11" spans="1:15" ht="15.75">
      <c r="A11" s="77"/>
      <c r="B11" s="79" t="s">
        <v>12</v>
      </c>
      <c r="C11" s="79" t="s">
        <v>423</v>
      </c>
      <c r="D11" s="79">
        <v>3</v>
      </c>
      <c r="E11" s="79"/>
      <c r="F11" s="79"/>
      <c r="G11" s="79"/>
      <c r="H11" s="79"/>
      <c r="I11" s="79"/>
      <c r="J11" s="79">
        <v>3</v>
      </c>
      <c r="K11" s="79"/>
      <c r="L11" s="79"/>
      <c r="M11" s="79"/>
      <c r="N11" s="79"/>
      <c r="O11" s="79"/>
    </row>
    <row r="12" spans="1:15" ht="15.75">
      <c r="A12" s="77"/>
      <c r="B12" s="81" t="s">
        <v>13</v>
      </c>
      <c r="C12" s="81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</row>
    <row r="13" spans="1:15" ht="31.5">
      <c r="A13" s="77"/>
      <c r="B13" s="79" t="s">
        <v>14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</row>
    <row r="14" spans="1:15" ht="15.75">
      <c r="A14" s="23" t="s">
        <v>49</v>
      </c>
      <c r="B14" s="24" t="s">
        <v>50</v>
      </c>
      <c r="C14" s="20"/>
      <c r="D14" s="20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</row>
    <row r="15" spans="1:15" ht="63">
      <c r="A15" s="25">
        <v>1</v>
      </c>
      <c r="B15" s="26" t="s">
        <v>51</v>
      </c>
      <c r="C15" s="25" t="s">
        <v>52</v>
      </c>
      <c r="D15" s="77"/>
      <c r="E15" s="79"/>
      <c r="F15" s="79"/>
      <c r="G15" s="25">
        <v>1</v>
      </c>
      <c r="H15" s="79"/>
      <c r="I15" s="27">
        <v>9500000</v>
      </c>
      <c r="J15" s="79"/>
      <c r="K15" s="79"/>
      <c r="L15" s="79"/>
      <c r="M15" s="79"/>
      <c r="N15" s="79"/>
      <c r="O15" s="79"/>
    </row>
    <row r="16" spans="1:15" ht="15.75">
      <c r="A16" s="23" t="s">
        <v>53</v>
      </c>
      <c r="B16" s="24" t="s">
        <v>54</v>
      </c>
      <c r="C16" s="25"/>
      <c r="D16" s="77"/>
      <c r="E16" s="79"/>
      <c r="F16" s="79"/>
      <c r="G16" s="25"/>
      <c r="H16" s="79"/>
      <c r="I16" s="27"/>
      <c r="J16" s="79"/>
      <c r="K16" s="79"/>
      <c r="L16" s="79"/>
      <c r="M16" s="79"/>
      <c r="N16" s="79"/>
      <c r="O16" s="79"/>
    </row>
    <row r="17" spans="1:15" ht="47.25">
      <c r="A17" s="25">
        <v>2</v>
      </c>
      <c r="B17" s="26" t="s">
        <v>55</v>
      </c>
      <c r="C17" s="25" t="s">
        <v>52</v>
      </c>
      <c r="D17" s="77"/>
      <c r="E17" s="79"/>
      <c r="F17" s="79"/>
      <c r="G17" s="25">
        <v>4</v>
      </c>
      <c r="H17" s="79"/>
      <c r="I17" s="30">
        <v>160000</v>
      </c>
      <c r="J17" s="79"/>
      <c r="K17" s="79"/>
      <c r="L17" s="79"/>
      <c r="M17" s="79"/>
      <c r="N17" s="79"/>
      <c r="O17" s="79"/>
    </row>
    <row r="18" spans="1:15" ht="47.25">
      <c r="A18" s="25">
        <v>3</v>
      </c>
      <c r="B18" s="26" t="s">
        <v>56</v>
      </c>
      <c r="C18" s="25" t="s">
        <v>52</v>
      </c>
      <c r="D18" s="77"/>
      <c r="E18" s="79"/>
      <c r="F18" s="79"/>
      <c r="G18" s="25">
        <v>4</v>
      </c>
      <c r="H18" s="79"/>
      <c r="I18" s="30">
        <v>680000</v>
      </c>
      <c r="J18" s="79"/>
      <c r="K18" s="79"/>
      <c r="L18" s="79"/>
      <c r="M18" s="79"/>
      <c r="N18" s="79"/>
      <c r="O18" s="79"/>
    </row>
    <row r="19" spans="1:15" ht="47.25">
      <c r="A19" s="25">
        <v>4</v>
      </c>
      <c r="B19" s="26" t="s">
        <v>57</v>
      </c>
      <c r="C19" s="25" t="s">
        <v>52</v>
      </c>
      <c r="D19" s="77"/>
      <c r="E19" s="79"/>
      <c r="F19" s="79"/>
      <c r="G19" s="25">
        <v>4</v>
      </c>
      <c r="H19" s="79"/>
      <c r="I19" s="30">
        <v>80000</v>
      </c>
      <c r="J19" s="79"/>
      <c r="K19" s="79"/>
      <c r="L19" s="79"/>
      <c r="M19" s="79"/>
      <c r="N19" s="79"/>
      <c r="O19" s="79"/>
    </row>
    <row r="20" spans="1:15" ht="31.5">
      <c r="A20" s="23" t="s">
        <v>58</v>
      </c>
      <c r="B20" s="24" t="s">
        <v>59</v>
      </c>
      <c r="C20" s="25"/>
      <c r="D20" s="77"/>
      <c r="E20" s="79"/>
      <c r="F20" s="79"/>
      <c r="G20" s="25"/>
      <c r="H20" s="79"/>
      <c r="I20" s="30"/>
      <c r="J20" s="79"/>
      <c r="K20" s="79"/>
      <c r="L20" s="79"/>
      <c r="M20" s="79"/>
      <c r="N20" s="79"/>
      <c r="O20" s="79"/>
    </row>
    <row r="21" spans="1:15" ht="31.5">
      <c r="A21" s="25">
        <v>5</v>
      </c>
      <c r="B21" s="26" t="s">
        <v>60</v>
      </c>
      <c r="C21" s="25" t="s">
        <v>52</v>
      </c>
      <c r="D21" s="77"/>
      <c r="E21" s="79"/>
      <c r="F21" s="79"/>
      <c r="G21" s="25">
        <v>1</v>
      </c>
      <c r="H21" s="79"/>
      <c r="I21" s="30">
        <v>10500000</v>
      </c>
      <c r="J21" s="79"/>
      <c r="K21" s="79"/>
      <c r="L21" s="79"/>
      <c r="M21" s="79"/>
      <c r="N21" s="79"/>
      <c r="O21" s="79"/>
    </row>
    <row r="22" spans="1:15" ht="31.5">
      <c r="A22" s="23" t="s">
        <v>61</v>
      </c>
      <c r="B22" s="37" t="s">
        <v>62</v>
      </c>
      <c r="C22" s="25"/>
      <c r="D22" s="77"/>
      <c r="E22" s="79"/>
      <c r="F22" s="79"/>
      <c r="G22" s="25"/>
      <c r="H22" s="79"/>
      <c r="I22" s="30"/>
      <c r="J22" s="79"/>
      <c r="K22" s="79"/>
      <c r="L22" s="79"/>
      <c r="M22" s="79"/>
      <c r="N22" s="79"/>
      <c r="O22" s="79"/>
    </row>
    <row r="23" spans="1:15" ht="31.5">
      <c r="A23" s="25">
        <v>6</v>
      </c>
      <c r="B23" s="26" t="s">
        <v>63</v>
      </c>
      <c r="C23" s="25" t="s">
        <v>64</v>
      </c>
      <c r="D23" s="77"/>
      <c r="E23" s="79"/>
      <c r="F23" s="79"/>
      <c r="G23" s="25">
        <v>2</v>
      </c>
      <c r="H23" s="79"/>
      <c r="I23" s="30">
        <v>440000</v>
      </c>
      <c r="J23" s="79"/>
      <c r="K23" s="79"/>
      <c r="L23" s="79"/>
      <c r="M23" s="79"/>
      <c r="N23" s="79"/>
      <c r="O23" s="79"/>
    </row>
    <row r="24" spans="1:15" ht="15.75">
      <c r="A24" s="25">
        <v>7</v>
      </c>
      <c r="B24" s="26" t="s">
        <v>65</v>
      </c>
      <c r="C24" s="25" t="s">
        <v>64</v>
      </c>
      <c r="D24" s="77"/>
      <c r="E24" s="79"/>
      <c r="F24" s="79"/>
      <c r="G24" s="25">
        <v>2</v>
      </c>
      <c r="H24" s="79"/>
      <c r="I24" s="30">
        <v>75000</v>
      </c>
      <c r="J24" s="79"/>
      <c r="K24" s="79"/>
      <c r="L24" s="79"/>
      <c r="M24" s="79"/>
      <c r="N24" s="79"/>
      <c r="O24" s="79"/>
    </row>
    <row r="25" spans="1:15" ht="15.75">
      <c r="A25" s="25">
        <v>8</v>
      </c>
      <c r="B25" s="26" t="s">
        <v>66</v>
      </c>
      <c r="C25" s="25" t="s">
        <v>52</v>
      </c>
      <c r="D25" s="77"/>
      <c r="E25" s="79"/>
      <c r="F25" s="79"/>
      <c r="G25" s="25">
        <v>2</v>
      </c>
      <c r="H25" s="79"/>
      <c r="I25" s="30">
        <v>460000</v>
      </c>
      <c r="J25" s="79"/>
      <c r="K25" s="79"/>
      <c r="L25" s="79"/>
      <c r="M25" s="79"/>
      <c r="N25" s="79"/>
      <c r="O25" s="79"/>
    </row>
    <row r="26" spans="1:15" ht="15.75">
      <c r="A26" s="25">
        <v>9</v>
      </c>
      <c r="B26" s="26" t="s">
        <v>67</v>
      </c>
      <c r="C26" s="25" t="s">
        <v>64</v>
      </c>
      <c r="D26" s="77"/>
      <c r="E26" s="79"/>
      <c r="F26" s="79"/>
      <c r="G26" s="25">
        <v>10</v>
      </c>
      <c r="H26" s="79"/>
      <c r="I26" s="30">
        <v>18000</v>
      </c>
      <c r="J26" s="79"/>
      <c r="K26" s="79"/>
      <c r="L26" s="79"/>
      <c r="M26" s="79"/>
      <c r="N26" s="79"/>
      <c r="O26" s="79"/>
    </row>
    <row r="27" spans="1:15" ht="15.75">
      <c r="A27" s="25">
        <v>10</v>
      </c>
      <c r="B27" s="26" t="s">
        <v>68</v>
      </c>
      <c r="C27" s="25" t="s">
        <v>52</v>
      </c>
      <c r="D27" s="77"/>
      <c r="E27" s="79"/>
      <c r="F27" s="79"/>
      <c r="G27" s="25">
        <v>1</v>
      </c>
      <c r="H27" s="79"/>
      <c r="I27" s="30">
        <v>14500000</v>
      </c>
      <c r="J27" s="79"/>
      <c r="K27" s="79"/>
      <c r="L27" s="79"/>
      <c r="M27" s="79"/>
      <c r="N27" s="79"/>
      <c r="O27" s="79"/>
    </row>
    <row r="28" spans="1:15" ht="15.75">
      <c r="A28" s="25">
        <v>11</v>
      </c>
      <c r="B28" s="26" t="s">
        <v>69</v>
      </c>
      <c r="C28" s="25" t="s">
        <v>70</v>
      </c>
      <c r="D28" s="77"/>
      <c r="E28" s="79"/>
      <c r="F28" s="79"/>
      <c r="G28" s="25">
        <v>60</v>
      </c>
      <c r="H28" s="79"/>
      <c r="I28" s="30">
        <v>360000</v>
      </c>
      <c r="J28" s="79"/>
      <c r="K28" s="79"/>
      <c r="L28" s="79"/>
      <c r="M28" s="79"/>
      <c r="N28" s="79"/>
      <c r="O28" s="79"/>
    </row>
    <row r="29" spans="1:15" ht="31.5">
      <c r="A29" s="25">
        <v>12</v>
      </c>
      <c r="B29" s="26" t="s">
        <v>71</v>
      </c>
      <c r="C29" s="25" t="s">
        <v>70</v>
      </c>
      <c r="D29" s="77"/>
      <c r="E29" s="79"/>
      <c r="F29" s="79"/>
      <c r="G29" s="25">
        <v>60</v>
      </c>
      <c r="H29" s="79"/>
      <c r="I29" s="30">
        <v>145000</v>
      </c>
      <c r="J29" s="79"/>
      <c r="K29" s="79"/>
      <c r="L29" s="79"/>
      <c r="M29" s="79"/>
      <c r="N29" s="79"/>
      <c r="O29" s="79"/>
    </row>
    <row r="30" spans="1:15" ht="31.5">
      <c r="A30" s="25">
        <v>13</v>
      </c>
      <c r="B30" s="26" t="s">
        <v>72</v>
      </c>
      <c r="C30" s="25" t="s">
        <v>52</v>
      </c>
      <c r="D30" s="77"/>
      <c r="E30" s="79"/>
      <c r="F30" s="79"/>
      <c r="G30" s="25">
        <v>2</v>
      </c>
      <c r="H30" s="79"/>
      <c r="I30" s="30">
        <v>6000000</v>
      </c>
      <c r="J30" s="79"/>
      <c r="K30" s="79"/>
      <c r="L30" s="79"/>
      <c r="M30" s="79"/>
      <c r="N30" s="79"/>
      <c r="O30" s="79"/>
    </row>
    <row r="31" spans="1:15" ht="15.75">
      <c r="A31" s="23" t="s">
        <v>73</v>
      </c>
      <c r="B31" s="37" t="s">
        <v>74</v>
      </c>
      <c r="C31" s="25"/>
      <c r="D31" s="77"/>
      <c r="E31" s="79"/>
      <c r="F31" s="79"/>
      <c r="G31" s="25"/>
      <c r="H31" s="79"/>
      <c r="I31" s="30"/>
      <c r="J31" s="79"/>
      <c r="K31" s="79"/>
      <c r="L31" s="79"/>
      <c r="M31" s="79"/>
      <c r="N31" s="79"/>
      <c r="O31" s="79"/>
    </row>
    <row r="32" spans="1:15" ht="63">
      <c r="A32" s="25">
        <v>14</v>
      </c>
      <c r="B32" s="26" t="s">
        <v>75</v>
      </c>
      <c r="C32" s="25" t="s">
        <v>52</v>
      </c>
      <c r="D32" s="77"/>
      <c r="E32" s="79"/>
      <c r="F32" s="79"/>
      <c r="G32" s="25">
        <v>2</v>
      </c>
      <c r="H32" s="79"/>
      <c r="I32" s="30">
        <v>7500000</v>
      </c>
      <c r="J32" s="79"/>
      <c r="K32" s="79"/>
      <c r="L32" s="79"/>
      <c r="M32" s="79"/>
      <c r="N32" s="79"/>
      <c r="O32" s="79"/>
    </row>
    <row r="33" spans="1:15" ht="94.5">
      <c r="A33" s="25">
        <v>15</v>
      </c>
      <c r="B33" s="26" t="s">
        <v>76</v>
      </c>
      <c r="C33" s="25" t="s">
        <v>52</v>
      </c>
      <c r="D33" s="77"/>
      <c r="E33" s="79"/>
      <c r="F33" s="79"/>
      <c r="G33" s="25">
        <v>1</v>
      </c>
      <c r="H33" s="79"/>
      <c r="I33" s="30">
        <v>940000</v>
      </c>
      <c r="J33" s="79"/>
      <c r="K33" s="79"/>
      <c r="L33" s="79"/>
      <c r="M33" s="79"/>
      <c r="N33" s="79"/>
      <c r="O33" s="79"/>
    </row>
    <row r="34" spans="1:15" ht="78.75">
      <c r="A34" s="25">
        <v>16</v>
      </c>
      <c r="B34" s="26" t="s">
        <v>77</v>
      </c>
      <c r="C34" s="25" t="s">
        <v>52</v>
      </c>
      <c r="D34" s="77"/>
      <c r="E34" s="79"/>
      <c r="F34" s="79"/>
      <c r="G34" s="25">
        <v>1</v>
      </c>
      <c r="H34" s="79"/>
      <c r="I34" s="30">
        <v>940000</v>
      </c>
      <c r="J34" s="79"/>
      <c r="K34" s="79"/>
      <c r="L34" s="79"/>
      <c r="M34" s="79"/>
      <c r="N34" s="79"/>
      <c r="O34" s="79"/>
    </row>
    <row r="35" spans="1:15" ht="78.75">
      <c r="A35" s="25">
        <v>17</v>
      </c>
      <c r="B35" s="26" t="s">
        <v>78</v>
      </c>
      <c r="C35" s="25" t="s">
        <v>52</v>
      </c>
      <c r="D35" s="77"/>
      <c r="E35" s="79"/>
      <c r="F35" s="79"/>
      <c r="G35" s="25">
        <v>1</v>
      </c>
      <c r="H35" s="79"/>
      <c r="I35" s="30">
        <v>640000</v>
      </c>
      <c r="J35" s="79"/>
      <c r="K35" s="79"/>
      <c r="L35" s="79"/>
      <c r="M35" s="79"/>
      <c r="N35" s="79"/>
      <c r="O35" s="79"/>
    </row>
    <row r="36" spans="1:15" ht="78.75">
      <c r="A36" s="25">
        <v>18</v>
      </c>
      <c r="B36" s="26" t="s">
        <v>79</v>
      </c>
      <c r="C36" s="25" t="s">
        <v>52</v>
      </c>
      <c r="D36" s="77"/>
      <c r="E36" s="79"/>
      <c r="F36" s="79"/>
      <c r="G36" s="25">
        <v>1</v>
      </c>
      <c r="H36" s="79"/>
      <c r="I36" s="30">
        <v>640000</v>
      </c>
      <c r="J36" s="79"/>
      <c r="K36" s="79"/>
      <c r="L36" s="79"/>
      <c r="M36" s="79"/>
      <c r="N36" s="79"/>
      <c r="O36" s="79"/>
    </row>
    <row r="37" spans="1:15" ht="78.75">
      <c r="A37" s="25">
        <v>19</v>
      </c>
      <c r="B37" s="26" t="s">
        <v>80</v>
      </c>
      <c r="C37" s="25" t="s">
        <v>52</v>
      </c>
      <c r="D37" s="77"/>
      <c r="E37" s="79"/>
      <c r="F37" s="79"/>
      <c r="G37" s="25">
        <v>1</v>
      </c>
      <c r="H37" s="79"/>
      <c r="I37" s="30">
        <v>640000</v>
      </c>
      <c r="J37" s="79"/>
      <c r="K37" s="79"/>
      <c r="L37" s="79"/>
      <c r="M37" s="79"/>
      <c r="N37" s="79"/>
      <c r="O37" s="79"/>
    </row>
    <row r="38" spans="1:15" ht="78.75">
      <c r="A38" s="25">
        <v>20</v>
      </c>
      <c r="B38" s="26" t="s">
        <v>81</v>
      </c>
      <c r="C38" s="25" t="s">
        <v>52</v>
      </c>
      <c r="D38" s="77"/>
      <c r="E38" s="79"/>
      <c r="F38" s="79"/>
      <c r="G38" s="25">
        <v>1</v>
      </c>
      <c r="H38" s="79"/>
      <c r="I38" s="30">
        <v>640000</v>
      </c>
      <c r="J38" s="79"/>
      <c r="K38" s="79"/>
      <c r="L38" s="79"/>
      <c r="M38" s="79"/>
      <c r="N38" s="79"/>
      <c r="O38" s="79"/>
    </row>
    <row r="39" spans="1:15" ht="78.75">
      <c r="A39" s="25">
        <v>21</v>
      </c>
      <c r="B39" s="26" t="s">
        <v>82</v>
      </c>
      <c r="C39" s="25" t="s">
        <v>52</v>
      </c>
      <c r="D39" s="77"/>
      <c r="E39" s="79"/>
      <c r="F39" s="79"/>
      <c r="G39" s="25">
        <v>1</v>
      </c>
      <c r="H39" s="79"/>
      <c r="I39" s="30">
        <v>640000</v>
      </c>
      <c r="J39" s="79"/>
      <c r="K39" s="79"/>
      <c r="L39" s="79"/>
      <c r="M39" s="79"/>
      <c r="N39" s="79"/>
      <c r="O39" s="79"/>
    </row>
    <row r="40" spans="1:15" ht="63">
      <c r="A40" s="25">
        <v>22</v>
      </c>
      <c r="B40" s="26" t="s">
        <v>83</v>
      </c>
      <c r="C40" s="25" t="s">
        <v>52</v>
      </c>
      <c r="D40" s="77"/>
      <c r="E40" s="79"/>
      <c r="F40" s="79"/>
      <c r="G40" s="25">
        <v>1</v>
      </c>
      <c r="H40" s="79"/>
      <c r="I40" s="30">
        <v>320000</v>
      </c>
      <c r="J40" s="79"/>
      <c r="K40" s="79"/>
      <c r="L40" s="79"/>
      <c r="M40" s="79"/>
      <c r="N40" s="79"/>
      <c r="O40" s="79"/>
    </row>
    <row r="41" spans="1:15" ht="110.25">
      <c r="A41" s="25">
        <v>23</v>
      </c>
      <c r="B41" s="26" t="s">
        <v>84</v>
      </c>
      <c r="C41" s="25" t="s">
        <v>52</v>
      </c>
      <c r="D41" s="77"/>
      <c r="E41" s="79"/>
      <c r="F41" s="79"/>
      <c r="G41" s="25">
        <v>1</v>
      </c>
      <c r="H41" s="79"/>
      <c r="I41" s="30">
        <v>1000000</v>
      </c>
      <c r="J41" s="79"/>
      <c r="K41" s="79"/>
      <c r="L41" s="79"/>
      <c r="M41" s="79"/>
      <c r="N41" s="79"/>
      <c r="O41" s="79"/>
    </row>
    <row r="42" spans="1:15" ht="94.5">
      <c r="A42" s="25">
        <v>24</v>
      </c>
      <c r="B42" s="26" t="s">
        <v>85</v>
      </c>
      <c r="C42" s="25" t="s">
        <v>52</v>
      </c>
      <c r="D42" s="77"/>
      <c r="E42" s="79"/>
      <c r="F42" s="79"/>
      <c r="G42" s="25">
        <v>1</v>
      </c>
      <c r="H42" s="79"/>
      <c r="I42" s="30">
        <v>320000</v>
      </c>
      <c r="J42" s="79"/>
      <c r="K42" s="79"/>
      <c r="L42" s="79"/>
      <c r="M42" s="79"/>
      <c r="N42" s="79"/>
      <c r="O42" s="79"/>
    </row>
    <row r="43" spans="1:15" ht="15.75">
      <c r="A43" s="23" t="s">
        <v>86</v>
      </c>
      <c r="B43" s="37" t="s">
        <v>87</v>
      </c>
      <c r="C43" s="25"/>
      <c r="D43" s="77"/>
      <c r="E43" s="79"/>
      <c r="F43" s="79"/>
      <c r="G43" s="25"/>
      <c r="H43" s="79"/>
      <c r="I43" s="30"/>
      <c r="J43" s="79"/>
      <c r="K43" s="79"/>
      <c r="L43" s="79"/>
      <c r="M43" s="79"/>
      <c r="N43" s="79"/>
      <c r="O43" s="79"/>
    </row>
    <row r="44" spans="1:15" ht="31.5">
      <c r="A44" s="25">
        <v>25</v>
      </c>
      <c r="B44" s="26" t="s">
        <v>88</v>
      </c>
      <c r="C44" s="25" t="s">
        <v>89</v>
      </c>
      <c r="D44" s="77"/>
      <c r="E44" s="79"/>
      <c r="F44" s="79"/>
      <c r="G44" s="25">
        <v>2</v>
      </c>
      <c r="H44" s="79"/>
      <c r="I44" s="30">
        <v>65000</v>
      </c>
      <c r="J44" s="79"/>
      <c r="K44" s="79"/>
      <c r="L44" s="79"/>
      <c r="M44" s="79"/>
      <c r="N44" s="79"/>
      <c r="O44" s="79"/>
    </row>
    <row r="45" spans="1:15" ht="47.25">
      <c r="A45" s="25">
        <v>26</v>
      </c>
      <c r="B45" s="26" t="s">
        <v>90</v>
      </c>
      <c r="C45" s="25" t="s">
        <v>89</v>
      </c>
      <c r="D45" s="77"/>
      <c r="E45" s="79"/>
      <c r="F45" s="79"/>
      <c r="G45" s="25">
        <v>2</v>
      </c>
      <c r="H45" s="79"/>
      <c r="I45" s="30">
        <v>65000</v>
      </c>
      <c r="J45" s="79"/>
      <c r="K45" s="79"/>
      <c r="L45" s="79"/>
      <c r="M45" s="79"/>
      <c r="N45" s="79"/>
      <c r="O45" s="79"/>
    </row>
    <row r="46" spans="1:15" ht="78.75">
      <c r="A46" s="25">
        <v>27</v>
      </c>
      <c r="B46" s="26" t="s">
        <v>91</v>
      </c>
      <c r="C46" s="25" t="s">
        <v>89</v>
      </c>
      <c r="D46" s="77"/>
      <c r="E46" s="79"/>
      <c r="F46" s="79"/>
      <c r="G46" s="25">
        <v>2</v>
      </c>
      <c r="H46" s="79"/>
      <c r="I46" s="30">
        <v>65000</v>
      </c>
      <c r="J46" s="79"/>
      <c r="K46" s="79"/>
      <c r="L46" s="79"/>
      <c r="M46" s="79"/>
      <c r="N46" s="79"/>
      <c r="O46" s="79"/>
    </row>
    <row r="47" spans="1:15" ht="31.5">
      <c r="A47" s="25">
        <v>28</v>
      </c>
      <c r="B47" s="26" t="s">
        <v>92</v>
      </c>
      <c r="C47" s="25" t="s">
        <v>89</v>
      </c>
      <c r="D47" s="77"/>
      <c r="E47" s="79"/>
      <c r="F47" s="79"/>
      <c r="G47" s="25">
        <v>2</v>
      </c>
      <c r="H47" s="79"/>
      <c r="I47" s="30">
        <v>32000</v>
      </c>
      <c r="J47" s="79"/>
      <c r="K47" s="79"/>
      <c r="L47" s="79"/>
      <c r="M47" s="79"/>
      <c r="N47" s="79"/>
      <c r="O47" s="79"/>
    </row>
    <row r="48" spans="1:15" ht="78.75">
      <c r="A48" s="25">
        <v>29</v>
      </c>
      <c r="B48" s="26" t="s">
        <v>93</v>
      </c>
      <c r="C48" s="25" t="s">
        <v>89</v>
      </c>
      <c r="D48" s="77"/>
      <c r="E48" s="79"/>
      <c r="F48" s="79"/>
      <c r="G48" s="25">
        <v>2</v>
      </c>
      <c r="H48" s="79"/>
      <c r="I48" s="30">
        <v>150000</v>
      </c>
      <c r="J48" s="79"/>
      <c r="K48" s="79"/>
      <c r="L48" s="79"/>
      <c r="M48" s="79"/>
      <c r="N48" s="79"/>
      <c r="O48" s="79"/>
    </row>
    <row r="49" spans="1:15" ht="47.25">
      <c r="A49" s="25">
        <v>30</v>
      </c>
      <c r="B49" s="26" t="s">
        <v>94</v>
      </c>
      <c r="C49" s="25" t="s">
        <v>89</v>
      </c>
      <c r="D49" s="77"/>
      <c r="E49" s="79"/>
      <c r="F49" s="79"/>
      <c r="G49" s="25">
        <v>2</v>
      </c>
      <c r="H49" s="79"/>
      <c r="I49" s="30">
        <v>150000</v>
      </c>
      <c r="J49" s="79"/>
      <c r="K49" s="79"/>
      <c r="L49" s="79"/>
      <c r="M49" s="79"/>
      <c r="N49" s="79"/>
      <c r="O49" s="79"/>
    </row>
    <row r="50" spans="1:15" ht="47.25">
      <c r="A50" s="25">
        <v>31</v>
      </c>
      <c r="B50" s="26" t="s">
        <v>95</v>
      </c>
      <c r="C50" s="25" t="s">
        <v>89</v>
      </c>
      <c r="D50" s="77"/>
      <c r="E50" s="79"/>
      <c r="F50" s="79"/>
      <c r="G50" s="25">
        <v>2</v>
      </c>
      <c r="H50" s="79"/>
      <c r="I50" s="30">
        <v>150000</v>
      </c>
      <c r="J50" s="79"/>
      <c r="K50" s="79"/>
      <c r="L50" s="79"/>
      <c r="M50" s="79"/>
      <c r="N50" s="79"/>
      <c r="O50" s="79"/>
    </row>
    <row r="51" spans="1:15" ht="63">
      <c r="A51" s="25">
        <v>32</v>
      </c>
      <c r="B51" s="26" t="s">
        <v>96</v>
      </c>
      <c r="C51" s="25" t="s">
        <v>89</v>
      </c>
      <c r="D51" s="77"/>
      <c r="E51" s="79"/>
      <c r="F51" s="79"/>
      <c r="G51" s="25">
        <v>2</v>
      </c>
      <c r="H51" s="79"/>
      <c r="I51" s="30">
        <v>150000</v>
      </c>
      <c r="J51" s="79"/>
      <c r="K51" s="79"/>
      <c r="L51" s="79"/>
      <c r="M51" s="79"/>
      <c r="N51" s="79"/>
      <c r="O51" s="79"/>
    </row>
    <row r="52" spans="1:15" ht="63">
      <c r="A52" s="25">
        <v>33</v>
      </c>
      <c r="B52" s="26" t="s">
        <v>97</v>
      </c>
      <c r="C52" s="25" t="s">
        <v>89</v>
      </c>
      <c r="D52" s="77"/>
      <c r="E52" s="79"/>
      <c r="F52" s="79"/>
      <c r="G52" s="25">
        <v>2</v>
      </c>
      <c r="H52" s="79"/>
      <c r="I52" s="30">
        <v>150000</v>
      </c>
      <c r="J52" s="79"/>
      <c r="K52" s="79"/>
      <c r="L52" s="79"/>
      <c r="M52" s="79"/>
      <c r="N52" s="79"/>
      <c r="O52" s="79"/>
    </row>
    <row r="53" spans="1:15" ht="63">
      <c r="A53" s="25">
        <v>34</v>
      </c>
      <c r="B53" s="26" t="s">
        <v>98</v>
      </c>
      <c r="C53" s="25" t="s">
        <v>89</v>
      </c>
      <c r="D53" s="77"/>
      <c r="E53" s="79"/>
      <c r="F53" s="79"/>
      <c r="G53" s="25">
        <v>2</v>
      </c>
      <c r="H53" s="79"/>
      <c r="I53" s="30">
        <v>150000</v>
      </c>
      <c r="J53" s="79"/>
      <c r="K53" s="79"/>
      <c r="L53" s="79"/>
      <c r="M53" s="79"/>
      <c r="N53" s="79"/>
      <c r="O53" s="79"/>
    </row>
    <row r="54" spans="1:15" ht="47.25">
      <c r="A54" s="25">
        <v>35</v>
      </c>
      <c r="B54" s="26" t="s">
        <v>99</v>
      </c>
      <c r="C54" s="25" t="s">
        <v>89</v>
      </c>
      <c r="D54" s="77"/>
      <c r="E54" s="79"/>
      <c r="F54" s="79"/>
      <c r="G54" s="25">
        <v>2</v>
      </c>
      <c r="H54" s="79"/>
      <c r="I54" s="30">
        <v>150000</v>
      </c>
      <c r="J54" s="79"/>
      <c r="K54" s="79"/>
      <c r="L54" s="79"/>
      <c r="M54" s="79"/>
      <c r="N54" s="79"/>
      <c r="O54" s="79"/>
    </row>
    <row r="55" spans="1:15" ht="63">
      <c r="A55" s="25">
        <v>36</v>
      </c>
      <c r="B55" s="26" t="s">
        <v>100</v>
      </c>
      <c r="C55" s="25" t="s">
        <v>89</v>
      </c>
      <c r="D55" s="77"/>
      <c r="E55" s="79"/>
      <c r="F55" s="79"/>
      <c r="G55" s="25">
        <v>2</v>
      </c>
      <c r="H55" s="79"/>
      <c r="I55" s="30">
        <v>150000</v>
      </c>
      <c r="J55" s="79"/>
      <c r="K55" s="79"/>
      <c r="L55" s="79"/>
      <c r="M55" s="79"/>
      <c r="N55" s="79"/>
      <c r="O55" s="79"/>
    </row>
    <row r="56" spans="1:15" ht="78.75">
      <c r="A56" s="25">
        <v>37</v>
      </c>
      <c r="B56" s="26" t="s">
        <v>101</v>
      </c>
      <c r="C56" s="25" t="s">
        <v>89</v>
      </c>
      <c r="D56" s="77"/>
      <c r="E56" s="79"/>
      <c r="F56" s="79"/>
      <c r="G56" s="25">
        <v>2</v>
      </c>
      <c r="H56" s="79"/>
      <c r="I56" s="30">
        <v>150000</v>
      </c>
      <c r="J56" s="79"/>
      <c r="K56" s="79"/>
      <c r="L56" s="79"/>
      <c r="M56" s="79"/>
      <c r="N56" s="79"/>
      <c r="O56" s="79"/>
    </row>
    <row r="57" spans="1:15" ht="63">
      <c r="A57" s="25">
        <v>38</v>
      </c>
      <c r="B57" s="26" t="s">
        <v>102</v>
      </c>
      <c r="C57" s="25" t="s">
        <v>89</v>
      </c>
      <c r="D57" s="77"/>
      <c r="E57" s="79"/>
      <c r="F57" s="79"/>
      <c r="G57" s="25">
        <v>2</v>
      </c>
      <c r="H57" s="79"/>
      <c r="I57" s="30">
        <v>150000</v>
      </c>
      <c r="J57" s="79"/>
      <c r="K57" s="79"/>
      <c r="L57" s="79"/>
      <c r="M57" s="79"/>
      <c r="N57" s="79"/>
      <c r="O57" s="79"/>
    </row>
    <row r="58" spans="1:15" ht="31.5">
      <c r="A58" s="25">
        <v>39</v>
      </c>
      <c r="B58" s="26" t="s">
        <v>103</v>
      </c>
      <c r="C58" s="25" t="s">
        <v>52</v>
      </c>
      <c r="D58" s="77"/>
      <c r="E58" s="79"/>
      <c r="F58" s="79"/>
      <c r="G58" s="25">
        <v>1</v>
      </c>
      <c r="H58" s="79"/>
      <c r="I58" s="30">
        <v>580000</v>
      </c>
      <c r="J58" s="79"/>
      <c r="K58" s="79"/>
      <c r="L58" s="79"/>
      <c r="M58" s="79"/>
      <c r="N58" s="79"/>
      <c r="O58" s="79"/>
    </row>
    <row r="59" spans="1:15" ht="47.25">
      <c r="A59" s="25">
        <v>40</v>
      </c>
      <c r="B59" s="26" t="s">
        <v>104</v>
      </c>
      <c r="C59" s="25" t="s">
        <v>52</v>
      </c>
      <c r="D59" s="77"/>
      <c r="E59" s="79"/>
      <c r="F59" s="79"/>
      <c r="G59" s="25">
        <v>1</v>
      </c>
      <c r="H59" s="79"/>
      <c r="I59" s="30">
        <v>580000</v>
      </c>
      <c r="J59" s="79"/>
      <c r="K59" s="79"/>
      <c r="L59" s="79"/>
      <c r="M59" s="79"/>
      <c r="N59" s="79"/>
      <c r="O59" s="79"/>
    </row>
    <row r="60" spans="1:15" ht="63">
      <c r="A60" s="25">
        <v>41</v>
      </c>
      <c r="B60" s="26" t="s">
        <v>105</v>
      </c>
      <c r="C60" s="25" t="s">
        <v>52</v>
      </c>
      <c r="D60" s="77"/>
      <c r="E60" s="79"/>
      <c r="F60" s="79"/>
      <c r="G60" s="25">
        <v>1</v>
      </c>
      <c r="H60" s="79"/>
      <c r="I60" s="30">
        <v>7400000</v>
      </c>
      <c r="J60" s="79"/>
      <c r="K60" s="79"/>
      <c r="L60" s="79"/>
      <c r="M60" s="79"/>
      <c r="N60" s="79"/>
      <c r="O60" s="79"/>
    </row>
    <row r="61" spans="1:15" ht="15.75">
      <c r="A61" s="23" t="s">
        <v>106</v>
      </c>
      <c r="B61" s="37" t="s">
        <v>107</v>
      </c>
      <c r="C61" s="25"/>
      <c r="D61" s="77"/>
      <c r="E61" s="79"/>
      <c r="F61" s="79"/>
      <c r="G61" s="25"/>
      <c r="H61" s="79"/>
      <c r="I61" s="30"/>
      <c r="J61" s="79"/>
      <c r="K61" s="79"/>
      <c r="L61" s="79"/>
      <c r="M61" s="79"/>
      <c r="N61" s="79"/>
      <c r="O61" s="79"/>
    </row>
    <row r="62" spans="1:15" ht="15.75">
      <c r="A62" s="25">
        <v>42</v>
      </c>
      <c r="B62" s="26" t="s">
        <v>108</v>
      </c>
      <c r="C62" s="25" t="s">
        <v>109</v>
      </c>
      <c r="D62" s="77"/>
      <c r="E62" s="79"/>
      <c r="F62" s="79"/>
      <c r="G62" s="25">
        <v>2</v>
      </c>
      <c r="H62" s="79"/>
      <c r="I62" s="30">
        <v>1750000</v>
      </c>
      <c r="J62" s="79"/>
      <c r="K62" s="79"/>
      <c r="L62" s="79"/>
      <c r="M62" s="79"/>
      <c r="N62" s="79"/>
      <c r="O62" s="79"/>
    </row>
    <row r="63" spans="1:15" ht="31.5">
      <c r="A63" s="25">
        <v>43</v>
      </c>
      <c r="B63" s="26" t="s">
        <v>110</v>
      </c>
      <c r="C63" s="25" t="s">
        <v>52</v>
      </c>
      <c r="D63" s="77"/>
      <c r="E63" s="79"/>
      <c r="F63" s="79"/>
      <c r="G63" s="25">
        <v>1</v>
      </c>
      <c r="H63" s="79"/>
      <c r="I63" s="30">
        <v>29000000</v>
      </c>
      <c r="J63" s="79"/>
      <c r="K63" s="79"/>
      <c r="L63" s="79"/>
      <c r="M63" s="79"/>
      <c r="N63" s="79"/>
      <c r="O63" s="79"/>
    </row>
    <row r="64" spans="1:15" ht="31.5">
      <c r="A64" s="25">
        <v>44</v>
      </c>
      <c r="B64" s="26" t="s">
        <v>111</v>
      </c>
      <c r="C64" s="25" t="s">
        <v>52</v>
      </c>
      <c r="D64" s="77"/>
      <c r="E64" s="79"/>
      <c r="F64" s="79"/>
      <c r="G64" s="25">
        <v>2</v>
      </c>
      <c r="H64" s="79"/>
      <c r="I64" s="30">
        <v>27500000</v>
      </c>
      <c r="J64" s="79"/>
      <c r="K64" s="79"/>
      <c r="L64" s="79"/>
      <c r="M64" s="79"/>
      <c r="N64" s="79"/>
      <c r="O64" s="79"/>
    </row>
    <row r="65" spans="1:15" ht="63">
      <c r="A65" s="25">
        <v>45</v>
      </c>
      <c r="B65" s="26" t="s">
        <v>112</v>
      </c>
      <c r="C65" s="25" t="s">
        <v>52</v>
      </c>
      <c r="D65" s="77"/>
      <c r="E65" s="79"/>
      <c r="F65" s="79"/>
      <c r="G65" s="25">
        <v>1</v>
      </c>
      <c r="H65" s="79"/>
      <c r="I65" s="30">
        <v>7800000</v>
      </c>
      <c r="J65" s="79"/>
      <c r="K65" s="79"/>
      <c r="L65" s="79"/>
      <c r="M65" s="79"/>
      <c r="N65" s="79"/>
      <c r="O65" s="79"/>
    </row>
    <row r="66" spans="1:15" ht="15.75">
      <c r="A66" s="25">
        <v>46</v>
      </c>
      <c r="B66" s="26" t="s">
        <v>113</v>
      </c>
      <c r="C66" s="25" t="s">
        <v>52</v>
      </c>
      <c r="D66" s="77"/>
      <c r="E66" s="79"/>
      <c r="F66" s="79"/>
      <c r="G66" s="25">
        <v>4</v>
      </c>
      <c r="H66" s="79"/>
      <c r="I66" s="30">
        <v>395000</v>
      </c>
      <c r="J66" s="79"/>
      <c r="K66" s="79"/>
      <c r="L66" s="79"/>
      <c r="M66" s="79"/>
      <c r="N66" s="79"/>
      <c r="O66" s="79"/>
    </row>
    <row r="67" spans="1:15" ht="31.5">
      <c r="A67" s="25">
        <v>47</v>
      </c>
      <c r="B67" s="26" t="s">
        <v>114</v>
      </c>
      <c r="C67" s="25" t="s">
        <v>109</v>
      </c>
      <c r="D67" s="77"/>
      <c r="E67" s="79"/>
      <c r="F67" s="79"/>
      <c r="G67" s="25">
        <v>4</v>
      </c>
      <c r="H67" s="79"/>
      <c r="I67" s="30">
        <v>550000</v>
      </c>
      <c r="J67" s="79"/>
      <c r="K67" s="79"/>
      <c r="L67" s="79"/>
      <c r="M67" s="79"/>
      <c r="N67" s="79"/>
      <c r="O67" s="79"/>
    </row>
    <row r="68" spans="1:15" ht="15.75">
      <c r="A68" s="25">
        <v>48</v>
      </c>
      <c r="B68" s="26" t="s">
        <v>115</v>
      </c>
      <c r="C68" s="25" t="s">
        <v>52</v>
      </c>
      <c r="D68" s="77"/>
      <c r="E68" s="79"/>
      <c r="F68" s="79"/>
      <c r="G68" s="25">
        <v>4</v>
      </c>
      <c r="H68" s="79"/>
      <c r="I68" s="30">
        <v>1450000</v>
      </c>
      <c r="J68" s="79"/>
      <c r="K68" s="79"/>
      <c r="L68" s="79"/>
      <c r="M68" s="79"/>
      <c r="N68" s="79"/>
      <c r="O68" s="79"/>
    </row>
    <row r="69" spans="1:15" ht="15.75">
      <c r="A69" s="25">
        <v>49</v>
      </c>
      <c r="B69" s="26" t="s">
        <v>116</v>
      </c>
      <c r="C69" s="25" t="s">
        <v>117</v>
      </c>
      <c r="D69" s="77"/>
      <c r="E69" s="79"/>
      <c r="F69" s="79"/>
      <c r="G69" s="25">
        <v>4</v>
      </c>
      <c r="H69" s="79"/>
      <c r="I69" s="30">
        <v>250000</v>
      </c>
      <c r="J69" s="79"/>
      <c r="K69" s="79"/>
      <c r="L69" s="79"/>
      <c r="M69" s="79"/>
      <c r="N69" s="79"/>
      <c r="O69" s="79"/>
    </row>
    <row r="70" spans="1:15" ht="15.75">
      <c r="A70" s="25">
        <v>50</v>
      </c>
      <c r="B70" s="26" t="s">
        <v>118</v>
      </c>
      <c r="C70" s="25" t="s">
        <v>109</v>
      </c>
      <c r="D70" s="77"/>
      <c r="E70" s="79"/>
      <c r="F70" s="79"/>
      <c r="G70" s="25">
        <v>2</v>
      </c>
      <c r="H70" s="79"/>
      <c r="I70" s="30">
        <v>120000</v>
      </c>
      <c r="J70" s="79"/>
      <c r="K70" s="79"/>
      <c r="L70" s="79"/>
      <c r="M70" s="79"/>
      <c r="N70" s="79"/>
      <c r="O70" s="79"/>
    </row>
    <row r="71" spans="1:15" ht="15.75">
      <c r="A71" s="25">
        <v>51</v>
      </c>
      <c r="B71" s="26" t="s">
        <v>119</v>
      </c>
      <c r="C71" s="25" t="s">
        <v>120</v>
      </c>
      <c r="D71" s="77"/>
      <c r="E71" s="79"/>
      <c r="F71" s="79"/>
      <c r="G71" s="25">
        <v>2</v>
      </c>
      <c r="H71" s="79"/>
      <c r="I71" s="30">
        <v>1850000</v>
      </c>
      <c r="J71" s="79"/>
      <c r="K71" s="79"/>
      <c r="L71" s="79"/>
      <c r="M71" s="79"/>
      <c r="N71" s="79"/>
      <c r="O71" s="79"/>
    </row>
    <row r="72" spans="1:15" ht="47.25">
      <c r="A72" s="25">
        <v>52</v>
      </c>
      <c r="B72" s="26" t="s">
        <v>121</v>
      </c>
      <c r="C72" s="25" t="s">
        <v>52</v>
      </c>
      <c r="D72" s="77"/>
      <c r="E72" s="79"/>
      <c r="F72" s="79"/>
      <c r="G72" s="25">
        <v>4</v>
      </c>
      <c r="H72" s="79"/>
      <c r="I72" s="30">
        <v>3200000</v>
      </c>
      <c r="J72" s="79"/>
      <c r="K72" s="79"/>
      <c r="L72" s="79"/>
      <c r="M72" s="79"/>
      <c r="N72" s="79"/>
      <c r="O72" s="79"/>
    </row>
    <row r="73" spans="1:15" ht="63">
      <c r="A73" s="25">
        <v>53</v>
      </c>
      <c r="B73" s="26" t="s">
        <v>122</v>
      </c>
      <c r="C73" s="25" t="s">
        <v>52</v>
      </c>
      <c r="D73" s="77"/>
      <c r="E73" s="79"/>
      <c r="F73" s="79"/>
      <c r="G73" s="25">
        <v>4</v>
      </c>
      <c r="H73" s="79"/>
      <c r="I73" s="30">
        <v>4350000</v>
      </c>
      <c r="J73" s="79"/>
      <c r="K73" s="79"/>
      <c r="L73" s="79"/>
      <c r="M73" s="79"/>
      <c r="N73" s="79"/>
      <c r="O73" s="79"/>
    </row>
    <row r="74" spans="1:15" ht="47.25">
      <c r="A74" s="25">
        <v>54</v>
      </c>
      <c r="B74" s="26" t="s">
        <v>123</v>
      </c>
      <c r="C74" s="25" t="s">
        <v>52</v>
      </c>
      <c r="D74" s="77"/>
      <c r="E74" s="79"/>
      <c r="F74" s="79"/>
      <c r="G74" s="25">
        <v>4</v>
      </c>
      <c r="H74" s="79"/>
      <c r="I74" s="30">
        <v>1300000</v>
      </c>
      <c r="J74" s="79"/>
      <c r="K74" s="79"/>
      <c r="L74" s="79"/>
      <c r="M74" s="79"/>
      <c r="N74" s="79"/>
      <c r="O74" s="79"/>
    </row>
    <row r="75" spans="1:15" ht="47.25">
      <c r="A75" s="25">
        <v>55</v>
      </c>
      <c r="B75" s="26" t="s">
        <v>124</v>
      </c>
      <c r="C75" s="25" t="s">
        <v>52</v>
      </c>
      <c r="D75" s="77"/>
      <c r="E75" s="79"/>
      <c r="F75" s="79"/>
      <c r="G75" s="25">
        <v>1</v>
      </c>
      <c r="H75" s="79"/>
      <c r="I75" s="30">
        <v>350000</v>
      </c>
      <c r="J75" s="79"/>
      <c r="K75" s="79"/>
      <c r="L75" s="79"/>
      <c r="M75" s="79"/>
      <c r="N75" s="79"/>
      <c r="O75" s="79"/>
    </row>
    <row r="76" spans="1:15" ht="63">
      <c r="A76" s="25">
        <v>56</v>
      </c>
      <c r="B76" s="26" t="s">
        <v>125</v>
      </c>
      <c r="C76" s="25" t="s">
        <v>52</v>
      </c>
      <c r="D76" s="77"/>
      <c r="E76" s="79"/>
      <c r="F76" s="79"/>
      <c r="G76" s="25">
        <v>1</v>
      </c>
      <c r="H76" s="79"/>
      <c r="I76" s="30">
        <v>980000</v>
      </c>
      <c r="J76" s="79"/>
      <c r="K76" s="79"/>
      <c r="L76" s="79"/>
      <c r="M76" s="79"/>
      <c r="N76" s="79"/>
      <c r="O76" s="79"/>
    </row>
    <row r="77" spans="1:15" ht="47.25">
      <c r="A77" s="25">
        <v>57</v>
      </c>
      <c r="B77" s="26" t="s">
        <v>126</v>
      </c>
      <c r="C77" s="25" t="s">
        <v>52</v>
      </c>
      <c r="D77" s="77"/>
      <c r="E77" s="79"/>
      <c r="F77" s="79"/>
      <c r="G77" s="25">
        <v>1</v>
      </c>
      <c r="H77" s="79"/>
      <c r="I77" s="30">
        <v>980000</v>
      </c>
      <c r="J77" s="79"/>
      <c r="K77" s="79"/>
      <c r="L77" s="79"/>
      <c r="M77" s="79"/>
      <c r="N77" s="79"/>
      <c r="O77" s="79"/>
    </row>
    <row r="78" spans="1:15" ht="63">
      <c r="A78" s="25">
        <v>58</v>
      </c>
      <c r="B78" s="26" t="s">
        <v>127</v>
      </c>
      <c r="C78" s="25" t="s">
        <v>52</v>
      </c>
      <c r="D78" s="77"/>
      <c r="E78" s="79"/>
      <c r="F78" s="79"/>
      <c r="G78" s="25">
        <v>1</v>
      </c>
      <c r="H78" s="79"/>
      <c r="I78" s="30">
        <v>980000</v>
      </c>
      <c r="J78" s="79"/>
      <c r="K78" s="79"/>
      <c r="L78" s="79"/>
      <c r="M78" s="79"/>
      <c r="N78" s="79"/>
      <c r="O78" s="79"/>
    </row>
    <row r="79" spans="1:15" ht="63">
      <c r="A79" s="25">
        <v>59</v>
      </c>
      <c r="B79" s="26" t="s">
        <v>128</v>
      </c>
      <c r="C79" s="25" t="s">
        <v>52</v>
      </c>
      <c r="D79" s="77"/>
      <c r="E79" s="79"/>
      <c r="F79" s="79"/>
      <c r="G79" s="25">
        <v>1</v>
      </c>
      <c r="H79" s="79"/>
      <c r="I79" s="30">
        <v>2650000</v>
      </c>
      <c r="J79" s="79"/>
      <c r="K79" s="79"/>
      <c r="L79" s="79"/>
      <c r="M79" s="79"/>
      <c r="N79" s="79"/>
      <c r="O79" s="79"/>
    </row>
    <row r="80" spans="1:15" ht="15.75">
      <c r="A80" s="23" t="s">
        <v>129</v>
      </c>
      <c r="B80" s="24" t="s">
        <v>130</v>
      </c>
      <c r="C80" s="25"/>
      <c r="D80" s="77"/>
      <c r="E80" s="79"/>
      <c r="F80" s="79"/>
      <c r="G80" s="25"/>
      <c r="H80" s="79"/>
      <c r="I80" s="30"/>
      <c r="J80" s="79"/>
      <c r="K80" s="79"/>
      <c r="L80" s="79"/>
      <c r="M80" s="79"/>
      <c r="N80" s="79"/>
      <c r="O80" s="79"/>
    </row>
    <row r="81" spans="1:15" ht="31.5">
      <c r="A81" s="25">
        <v>60</v>
      </c>
      <c r="B81" s="26" t="s">
        <v>131</v>
      </c>
      <c r="C81" s="25" t="s">
        <v>109</v>
      </c>
      <c r="D81" s="77"/>
      <c r="E81" s="79"/>
      <c r="F81" s="79"/>
      <c r="G81" s="25">
        <v>2</v>
      </c>
      <c r="H81" s="79"/>
      <c r="I81" s="30">
        <v>10000000</v>
      </c>
      <c r="J81" s="79"/>
      <c r="K81" s="79"/>
      <c r="L81" s="79"/>
      <c r="M81" s="79"/>
      <c r="N81" s="79"/>
      <c r="O81" s="79"/>
    </row>
    <row r="82" spans="1:15" ht="15.75">
      <c r="A82" s="25">
        <v>61</v>
      </c>
      <c r="B82" s="26" t="s">
        <v>132</v>
      </c>
      <c r="C82" s="25" t="s">
        <v>109</v>
      </c>
      <c r="D82" s="77"/>
      <c r="E82" s="79"/>
      <c r="F82" s="79"/>
      <c r="G82" s="25">
        <v>2</v>
      </c>
      <c r="H82" s="79"/>
      <c r="I82" s="30">
        <v>650000</v>
      </c>
      <c r="J82" s="79"/>
      <c r="K82" s="79"/>
      <c r="L82" s="79"/>
      <c r="M82" s="79"/>
      <c r="N82" s="79"/>
      <c r="O82" s="79"/>
    </row>
    <row r="83" spans="1:15" ht="31.5">
      <c r="A83" s="25">
        <v>62</v>
      </c>
      <c r="B83" s="26" t="s">
        <v>133</v>
      </c>
      <c r="C83" s="25" t="s">
        <v>109</v>
      </c>
      <c r="D83" s="77"/>
      <c r="E83" s="79"/>
      <c r="F83" s="79"/>
      <c r="G83" s="25">
        <v>7</v>
      </c>
      <c r="H83" s="79"/>
      <c r="I83" s="30">
        <v>62000</v>
      </c>
      <c r="J83" s="79"/>
      <c r="K83" s="79"/>
      <c r="L83" s="79"/>
      <c r="M83" s="79"/>
      <c r="N83" s="79"/>
      <c r="O83" s="79"/>
    </row>
    <row r="84" spans="1:15" ht="31.5">
      <c r="A84" s="25">
        <v>63</v>
      </c>
      <c r="B84" s="26" t="s">
        <v>134</v>
      </c>
      <c r="C84" s="25" t="s">
        <v>109</v>
      </c>
      <c r="D84" s="77"/>
      <c r="E84" s="79"/>
      <c r="F84" s="79"/>
      <c r="G84" s="25">
        <v>7</v>
      </c>
      <c r="H84" s="79"/>
      <c r="I84" s="30">
        <v>45000</v>
      </c>
      <c r="J84" s="79"/>
      <c r="K84" s="79"/>
      <c r="L84" s="79"/>
      <c r="M84" s="79"/>
      <c r="N84" s="79"/>
      <c r="O84" s="79"/>
    </row>
    <row r="85" spans="1:15" ht="31.5">
      <c r="A85" s="25">
        <v>64</v>
      </c>
      <c r="B85" s="26" t="s">
        <v>135</v>
      </c>
      <c r="C85" s="25" t="s">
        <v>109</v>
      </c>
      <c r="D85" s="77"/>
      <c r="E85" s="79"/>
      <c r="F85" s="79"/>
      <c r="G85" s="25">
        <v>7</v>
      </c>
      <c r="H85" s="79"/>
      <c r="I85" s="30">
        <v>65000</v>
      </c>
      <c r="J85" s="79"/>
      <c r="K85" s="79"/>
      <c r="L85" s="79"/>
      <c r="M85" s="79"/>
      <c r="N85" s="79"/>
      <c r="O85" s="79"/>
    </row>
    <row r="86" spans="1:15" ht="31.5">
      <c r="A86" s="25">
        <v>65</v>
      </c>
      <c r="B86" s="26" t="s">
        <v>136</v>
      </c>
      <c r="C86" s="25" t="s">
        <v>109</v>
      </c>
      <c r="D86" s="77"/>
      <c r="E86" s="79"/>
      <c r="F86" s="79"/>
      <c r="G86" s="25">
        <v>7</v>
      </c>
      <c r="H86" s="79"/>
      <c r="I86" s="30">
        <v>48000</v>
      </c>
      <c r="J86" s="79"/>
      <c r="K86" s="79"/>
      <c r="L86" s="79"/>
      <c r="M86" s="79"/>
      <c r="N86" s="79"/>
      <c r="O86" s="79"/>
    </row>
    <row r="87" spans="1:15" ht="15.75">
      <c r="A87" s="25">
        <v>66</v>
      </c>
      <c r="B87" s="26" t="s">
        <v>137</v>
      </c>
      <c r="C87" s="25" t="s">
        <v>109</v>
      </c>
      <c r="D87" s="77"/>
      <c r="E87" s="79"/>
      <c r="F87" s="79"/>
      <c r="G87" s="25">
        <v>7</v>
      </c>
      <c r="H87" s="79"/>
      <c r="I87" s="30">
        <v>77000</v>
      </c>
      <c r="J87" s="79"/>
      <c r="K87" s="79"/>
      <c r="L87" s="79"/>
      <c r="M87" s="79"/>
      <c r="N87" s="79"/>
      <c r="O87" s="79"/>
    </row>
    <row r="88" spans="1:15" ht="15.75">
      <c r="A88" s="25">
        <v>67</v>
      </c>
      <c r="B88" s="26" t="s">
        <v>138</v>
      </c>
      <c r="C88" s="25" t="s">
        <v>109</v>
      </c>
      <c r="D88" s="77"/>
      <c r="E88" s="79"/>
      <c r="F88" s="79"/>
      <c r="G88" s="25">
        <v>400</v>
      </c>
      <c r="H88" s="79"/>
      <c r="I88" s="30">
        <v>8000</v>
      </c>
      <c r="J88" s="79"/>
      <c r="K88" s="79"/>
      <c r="L88" s="79"/>
      <c r="M88" s="79"/>
      <c r="N88" s="79"/>
      <c r="O88" s="79"/>
    </row>
    <row r="89" spans="1:15" ht="31.5">
      <c r="A89" s="25">
        <v>68</v>
      </c>
      <c r="B89" s="26" t="s">
        <v>139</v>
      </c>
      <c r="C89" s="25" t="s">
        <v>109</v>
      </c>
      <c r="D89" s="77"/>
      <c r="E89" s="79"/>
      <c r="F89" s="79"/>
      <c r="G89" s="25">
        <v>20</v>
      </c>
      <c r="H89" s="79"/>
      <c r="I89" s="30">
        <v>12000</v>
      </c>
      <c r="J89" s="79"/>
      <c r="K89" s="79"/>
      <c r="L89" s="79"/>
      <c r="M89" s="79"/>
      <c r="N89" s="79"/>
      <c r="O89" s="79"/>
    </row>
    <row r="90" spans="1:15" ht="47.25">
      <c r="A90" s="25">
        <v>69</v>
      </c>
      <c r="B90" s="26" t="s">
        <v>140</v>
      </c>
      <c r="C90" s="25" t="s">
        <v>52</v>
      </c>
      <c r="D90" s="77"/>
      <c r="E90" s="79"/>
      <c r="F90" s="79"/>
      <c r="G90" s="25">
        <v>25</v>
      </c>
      <c r="H90" s="79"/>
      <c r="I90" s="30">
        <v>85000</v>
      </c>
      <c r="J90" s="79"/>
      <c r="K90" s="79"/>
      <c r="L90" s="79"/>
      <c r="M90" s="79"/>
      <c r="N90" s="79"/>
      <c r="O90" s="79"/>
    </row>
    <row r="91" spans="1:15" ht="15.75">
      <c r="A91" s="25">
        <v>70</v>
      </c>
      <c r="B91" s="26" t="s">
        <v>141</v>
      </c>
      <c r="C91" s="25" t="s">
        <v>142</v>
      </c>
      <c r="D91" s="77"/>
      <c r="E91" s="79"/>
      <c r="F91" s="79"/>
      <c r="G91" s="25">
        <v>36</v>
      </c>
      <c r="H91" s="79"/>
      <c r="I91" s="30">
        <v>12000</v>
      </c>
      <c r="J91" s="79"/>
      <c r="K91" s="79"/>
      <c r="L91" s="79"/>
      <c r="M91" s="79"/>
      <c r="N91" s="79"/>
      <c r="O91" s="79"/>
    </row>
    <row r="92" spans="1:15" ht="31.5">
      <c r="A92" s="25">
        <v>71</v>
      </c>
      <c r="B92" s="26" t="s">
        <v>143</v>
      </c>
      <c r="C92" s="25" t="s">
        <v>52</v>
      </c>
      <c r="D92" s="77"/>
      <c r="E92" s="79"/>
      <c r="F92" s="79"/>
      <c r="G92" s="25">
        <v>4</v>
      </c>
      <c r="H92" s="79"/>
      <c r="I92" s="30">
        <v>39000</v>
      </c>
      <c r="J92" s="79"/>
      <c r="K92" s="79"/>
      <c r="L92" s="79"/>
      <c r="M92" s="79"/>
      <c r="N92" s="79"/>
      <c r="O92" s="79"/>
    </row>
    <row r="93" spans="1:15" ht="31.5">
      <c r="A93" s="25">
        <v>72</v>
      </c>
      <c r="B93" s="26" t="s">
        <v>144</v>
      </c>
      <c r="C93" s="25" t="s">
        <v>109</v>
      </c>
      <c r="D93" s="77"/>
      <c r="E93" s="79"/>
      <c r="F93" s="79"/>
      <c r="G93" s="25">
        <v>5</v>
      </c>
      <c r="H93" s="79"/>
      <c r="I93" s="30">
        <v>48000</v>
      </c>
      <c r="J93" s="79"/>
      <c r="K93" s="79"/>
      <c r="L93" s="79"/>
      <c r="M93" s="79"/>
      <c r="N93" s="79"/>
      <c r="O93" s="79"/>
    </row>
    <row r="94" spans="1:15" ht="31.5">
      <c r="A94" s="25">
        <v>73</v>
      </c>
      <c r="B94" s="26" t="s">
        <v>145</v>
      </c>
      <c r="C94" s="25" t="s">
        <v>109</v>
      </c>
      <c r="D94" s="77"/>
      <c r="E94" s="79"/>
      <c r="F94" s="79"/>
      <c r="G94" s="25">
        <v>7</v>
      </c>
      <c r="H94" s="79"/>
      <c r="I94" s="30">
        <v>48000</v>
      </c>
      <c r="J94" s="79"/>
      <c r="K94" s="79"/>
      <c r="L94" s="79"/>
      <c r="M94" s="79"/>
      <c r="N94" s="79"/>
      <c r="O94" s="79"/>
    </row>
    <row r="95" spans="1:15" ht="31.5">
      <c r="A95" s="25">
        <v>74</v>
      </c>
      <c r="B95" s="26" t="s">
        <v>146</v>
      </c>
      <c r="C95" s="25" t="s">
        <v>109</v>
      </c>
      <c r="D95" s="77"/>
      <c r="E95" s="79"/>
      <c r="F95" s="79"/>
      <c r="G95" s="25">
        <v>7</v>
      </c>
      <c r="H95" s="79"/>
      <c r="I95" s="30">
        <v>78000</v>
      </c>
      <c r="J95" s="79"/>
      <c r="K95" s="79"/>
      <c r="L95" s="79"/>
      <c r="M95" s="79"/>
      <c r="N95" s="79"/>
      <c r="O95" s="79"/>
    </row>
    <row r="96" spans="1:15" ht="31.5">
      <c r="A96" s="25">
        <v>75</v>
      </c>
      <c r="B96" s="26" t="s">
        <v>147</v>
      </c>
      <c r="C96" s="25" t="s">
        <v>109</v>
      </c>
      <c r="D96" s="77"/>
      <c r="E96" s="79"/>
      <c r="F96" s="79"/>
      <c r="G96" s="25">
        <v>7</v>
      </c>
      <c r="H96" s="79"/>
      <c r="I96" s="30">
        <v>125000</v>
      </c>
      <c r="J96" s="79"/>
      <c r="K96" s="79"/>
      <c r="L96" s="79"/>
      <c r="M96" s="79"/>
      <c r="N96" s="79"/>
      <c r="O96" s="79"/>
    </row>
    <row r="97" spans="1:15" ht="31.5">
      <c r="A97" s="25">
        <v>76</v>
      </c>
      <c r="B97" s="26" t="s">
        <v>148</v>
      </c>
      <c r="C97" s="25" t="s">
        <v>109</v>
      </c>
      <c r="D97" s="77"/>
      <c r="E97" s="79"/>
      <c r="F97" s="79"/>
      <c r="G97" s="25">
        <v>7</v>
      </c>
      <c r="H97" s="79"/>
      <c r="I97" s="30">
        <v>45000</v>
      </c>
      <c r="J97" s="79"/>
      <c r="K97" s="79"/>
      <c r="L97" s="79"/>
      <c r="M97" s="79"/>
      <c r="N97" s="79"/>
      <c r="O97" s="79"/>
    </row>
    <row r="98" spans="1:15" ht="31.5">
      <c r="A98" s="25">
        <v>77</v>
      </c>
      <c r="B98" s="26" t="s">
        <v>149</v>
      </c>
      <c r="C98" s="25" t="s">
        <v>109</v>
      </c>
      <c r="D98" s="77"/>
      <c r="E98" s="79"/>
      <c r="F98" s="79"/>
      <c r="G98" s="25">
        <v>10</v>
      </c>
      <c r="H98" s="79"/>
      <c r="I98" s="30">
        <v>45000</v>
      </c>
      <c r="J98" s="79"/>
      <c r="K98" s="79"/>
      <c r="L98" s="79"/>
      <c r="M98" s="79"/>
      <c r="N98" s="79"/>
      <c r="O98" s="79"/>
    </row>
    <row r="99" spans="1:15" ht="15.75">
      <c r="A99" s="25">
        <v>78</v>
      </c>
      <c r="B99" s="26" t="s">
        <v>150</v>
      </c>
      <c r="C99" s="25" t="s">
        <v>109</v>
      </c>
      <c r="D99" s="77"/>
      <c r="E99" s="79"/>
      <c r="F99" s="79"/>
      <c r="G99" s="25">
        <v>7</v>
      </c>
      <c r="H99" s="79"/>
      <c r="I99" s="30">
        <v>13000</v>
      </c>
      <c r="J99" s="79"/>
      <c r="K99" s="79"/>
      <c r="L99" s="79"/>
      <c r="M99" s="79"/>
      <c r="N99" s="79"/>
      <c r="O99" s="79"/>
    </row>
    <row r="100" spans="1:15" ht="31.5">
      <c r="A100" s="25">
        <v>79</v>
      </c>
      <c r="B100" s="26" t="s">
        <v>151</v>
      </c>
      <c r="C100" s="25" t="s">
        <v>109</v>
      </c>
      <c r="D100" s="77"/>
      <c r="E100" s="79"/>
      <c r="F100" s="79"/>
      <c r="G100" s="25">
        <v>7</v>
      </c>
      <c r="H100" s="79"/>
      <c r="I100" s="30">
        <v>13000</v>
      </c>
      <c r="J100" s="79"/>
      <c r="K100" s="79"/>
      <c r="L100" s="79"/>
      <c r="M100" s="79"/>
      <c r="N100" s="79"/>
      <c r="O100" s="79"/>
    </row>
    <row r="101" spans="1:15" ht="15.75">
      <c r="A101" s="25">
        <v>80</v>
      </c>
      <c r="B101" s="26" t="s">
        <v>152</v>
      </c>
      <c r="C101" s="25" t="s">
        <v>109</v>
      </c>
      <c r="D101" s="77"/>
      <c r="E101" s="79"/>
      <c r="F101" s="79"/>
      <c r="G101" s="25">
        <v>7</v>
      </c>
      <c r="H101" s="79"/>
      <c r="I101" s="30">
        <v>70000</v>
      </c>
      <c r="J101" s="79"/>
      <c r="K101" s="79"/>
      <c r="L101" s="79"/>
      <c r="M101" s="79"/>
      <c r="N101" s="79"/>
      <c r="O101" s="79"/>
    </row>
    <row r="102" spans="1:15" ht="15.75">
      <c r="A102" s="25">
        <v>81</v>
      </c>
      <c r="B102" s="26" t="s">
        <v>153</v>
      </c>
      <c r="C102" s="25" t="s">
        <v>109</v>
      </c>
      <c r="D102" s="77"/>
      <c r="E102" s="79"/>
      <c r="F102" s="79"/>
      <c r="G102" s="25">
        <v>7</v>
      </c>
      <c r="H102" s="79"/>
      <c r="I102" s="30">
        <v>30000</v>
      </c>
      <c r="J102" s="79"/>
      <c r="K102" s="79"/>
      <c r="L102" s="79"/>
      <c r="M102" s="79"/>
      <c r="N102" s="79"/>
      <c r="O102" s="79"/>
    </row>
    <row r="103" spans="1:15" ht="15.75">
      <c r="A103" s="25">
        <v>82</v>
      </c>
      <c r="B103" s="26" t="s">
        <v>154</v>
      </c>
      <c r="C103" s="25" t="s">
        <v>109</v>
      </c>
      <c r="D103" s="77"/>
      <c r="E103" s="79"/>
      <c r="F103" s="79"/>
      <c r="G103" s="25">
        <v>5</v>
      </c>
      <c r="H103" s="79"/>
      <c r="I103" s="30">
        <v>15000</v>
      </c>
      <c r="J103" s="79"/>
      <c r="K103" s="79"/>
      <c r="L103" s="79"/>
      <c r="M103" s="79"/>
      <c r="N103" s="79"/>
      <c r="O103" s="79"/>
    </row>
    <row r="104" spans="1:15" ht="31.5">
      <c r="A104" s="25">
        <v>83</v>
      </c>
      <c r="B104" s="26" t="s">
        <v>155</v>
      </c>
      <c r="C104" s="25" t="s">
        <v>109</v>
      </c>
      <c r="D104" s="77"/>
      <c r="E104" s="79"/>
      <c r="F104" s="79"/>
      <c r="G104" s="25">
        <v>4</v>
      </c>
      <c r="H104" s="79"/>
      <c r="I104" s="30">
        <v>800000</v>
      </c>
      <c r="J104" s="79"/>
      <c r="K104" s="79"/>
      <c r="L104" s="79"/>
      <c r="M104" s="79"/>
      <c r="N104" s="79"/>
      <c r="O104" s="79"/>
    </row>
    <row r="105" spans="1:15" ht="47.25">
      <c r="A105" s="25">
        <v>84</v>
      </c>
      <c r="B105" s="26" t="s">
        <v>156</v>
      </c>
      <c r="C105" s="25" t="s">
        <v>52</v>
      </c>
      <c r="D105" s="77"/>
      <c r="E105" s="79"/>
      <c r="F105" s="79"/>
      <c r="G105" s="25">
        <v>2</v>
      </c>
      <c r="H105" s="79"/>
      <c r="I105" s="30">
        <v>1250000</v>
      </c>
      <c r="J105" s="79"/>
      <c r="K105" s="79"/>
      <c r="L105" s="79"/>
      <c r="M105" s="79"/>
      <c r="N105" s="79"/>
      <c r="O105" s="79"/>
    </row>
    <row r="106" spans="1:15" ht="15.75">
      <c r="A106" s="25">
        <v>85</v>
      </c>
      <c r="B106" s="26" t="s">
        <v>157</v>
      </c>
      <c r="C106" s="25" t="s">
        <v>142</v>
      </c>
      <c r="D106" s="77"/>
      <c r="E106" s="79"/>
      <c r="F106" s="79"/>
      <c r="G106" s="25">
        <v>4</v>
      </c>
      <c r="H106" s="79"/>
      <c r="I106" s="30">
        <v>38000</v>
      </c>
      <c r="J106" s="79"/>
      <c r="K106" s="79"/>
      <c r="L106" s="79"/>
      <c r="M106" s="79"/>
      <c r="N106" s="79"/>
      <c r="O106" s="79"/>
    </row>
    <row r="107" spans="1:15" ht="15.75">
      <c r="A107" s="25">
        <v>86</v>
      </c>
      <c r="B107" s="26" t="s">
        <v>158</v>
      </c>
      <c r="C107" s="25" t="s">
        <v>142</v>
      </c>
      <c r="D107" s="77"/>
      <c r="E107" s="79"/>
      <c r="F107" s="79"/>
      <c r="G107" s="25">
        <v>4</v>
      </c>
      <c r="H107" s="79"/>
      <c r="I107" s="30">
        <v>20000</v>
      </c>
      <c r="J107" s="79"/>
      <c r="K107" s="79"/>
      <c r="L107" s="79"/>
      <c r="M107" s="79"/>
      <c r="N107" s="79"/>
      <c r="O107" s="79"/>
    </row>
    <row r="108" spans="1:15" ht="47.25">
      <c r="A108" s="25">
        <v>87</v>
      </c>
      <c r="B108" s="26" t="s">
        <v>159</v>
      </c>
      <c r="C108" s="25" t="s">
        <v>52</v>
      </c>
      <c r="D108" s="77"/>
      <c r="E108" s="79"/>
      <c r="F108" s="79"/>
      <c r="G108" s="25">
        <v>4</v>
      </c>
      <c r="H108" s="79"/>
      <c r="I108" s="30">
        <v>66000</v>
      </c>
      <c r="J108" s="79"/>
      <c r="K108" s="79"/>
      <c r="L108" s="79"/>
      <c r="M108" s="79"/>
      <c r="N108" s="79"/>
      <c r="O108" s="79"/>
    </row>
    <row r="109" spans="1:15" ht="31.5">
      <c r="A109" s="25">
        <v>88</v>
      </c>
      <c r="B109" s="26" t="s">
        <v>160</v>
      </c>
      <c r="C109" s="25" t="s">
        <v>52</v>
      </c>
      <c r="D109" s="77"/>
      <c r="E109" s="79"/>
      <c r="F109" s="79"/>
      <c r="G109" s="25">
        <v>4</v>
      </c>
      <c r="H109" s="79"/>
      <c r="I109" s="30">
        <v>77000</v>
      </c>
      <c r="J109" s="79"/>
      <c r="K109" s="79"/>
      <c r="L109" s="79"/>
      <c r="M109" s="79"/>
      <c r="N109" s="79"/>
      <c r="O109" s="79"/>
    </row>
    <row r="110" spans="1:15" ht="15.75">
      <c r="A110" s="25">
        <v>89</v>
      </c>
      <c r="B110" s="26" t="s">
        <v>161</v>
      </c>
      <c r="C110" s="25" t="s">
        <v>162</v>
      </c>
      <c r="D110" s="77"/>
      <c r="E110" s="79"/>
      <c r="F110" s="79"/>
      <c r="G110" s="25">
        <v>5</v>
      </c>
      <c r="H110" s="79"/>
      <c r="I110" s="30">
        <v>35000</v>
      </c>
      <c r="J110" s="79"/>
      <c r="K110" s="79"/>
      <c r="L110" s="79"/>
      <c r="M110" s="79"/>
      <c r="N110" s="79"/>
      <c r="O110" s="79"/>
    </row>
    <row r="111" spans="1:15" ht="31.5">
      <c r="A111" s="25">
        <v>90</v>
      </c>
      <c r="B111" s="26" t="s">
        <v>163</v>
      </c>
      <c r="C111" s="25" t="s">
        <v>109</v>
      </c>
      <c r="D111" s="77"/>
      <c r="E111" s="79"/>
      <c r="F111" s="79"/>
      <c r="G111" s="25">
        <v>6</v>
      </c>
      <c r="H111" s="79"/>
      <c r="I111" s="30">
        <v>18000</v>
      </c>
      <c r="J111" s="79"/>
      <c r="K111" s="79"/>
      <c r="L111" s="79"/>
      <c r="M111" s="79"/>
      <c r="N111" s="79"/>
      <c r="O111" s="79"/>
    </row>
    <row r="112" spans="1:15" ht="31.5">
      <c r="A112" s="25">
        <v>91</v>
      </c>
      <c r="B112" s="26" t="s">
        <v>164</v>
      </c>
      <c r="C112" s="25" t="s">
        <v>109</v>
      </c>
      <c r="D112" s="77"/>
      <c r="E112" s="79"/>
      <c r="F112" s="79"/>
      <c r="G112" s="25">
        <v>5</v>
      </c>
      <c r="H112" s="79"/>
      <c r="I112" s="30">
        <v>45000</v>
      </c>
      <c r="J112" s="79"/>
      <c r="K112" s="79"/>
      <c r="L112" s="79"/>
      <c r="M112" s="79"/>
      <c r="N112" s="79"/>
      <c r="O112" s="79"/>
    </row>
    <row r="113" spans="1:15" ht="31.5">
      <c r="A113" s="25">
        <v>92</v>
      </c>
      <c r="B113" s="26" t="s">
        <v>165</v>
      </c>
      <c r="C113" s="25" t="s">
        <v>109</v>
      </c>
      <c r="D113" s="77"/>
      <c r="E113" s="79"/>
      <c r="F113" s="79"/>
      <c r="G113" s="25">
        <v>5</v>
      </c>
      <c r="H113" s="79"/>
      <c r="I113" s="30">
        <v>38000</v>
      </c>
      <c r="J113" s="79"/>
      <c r="K113" s="79"/>
      <c r="L113" s="79"/>
      <c r="M113" s="79"/>
      <c r="N113" s="79"/>
      <c r="O113" s="79"/>
    </row>
    <row r="114" spans="1:15" ht="15.75">
      <c r="A114" s="25">
        <v>93</v>
      </c>
      <c r="B114" s="26" t="s">
        <v>166</v>
      </c>
      <c r="C114" s="25" t="s">
        <v>109</v>
      </c>
      <c r="D114" s="77"/>
      <c r="E114" s="79"/>
      <c r="F114" s="79"/>
      <c r="G114" s="25">
        <v>8</v>
      </c>
      <c r="H114" s="79"/>
      <c r="I114" s="30">
        <v>26000</v>
      </c>
      <c r="J114" s="79"/>
      <c r="K114" s="79"/>
      <c r="L114" s="79"/>
      <c r="M114" s="79"/>
      <c r="N114" s="79"/>
      <c r="O114" s="79"/>
    </row>
    <row r="115" spans="1:15" ht="31.5">
      <c r="A115" s="25">
        <v>94</v>
      </c>
      <c r="B115" s="26" t="s">
        <v>167</v>
      </c>
      <c r="C115" s="25" t="s">
        <v>109</v>
      </c>
      <c r="D115" s="77"/>
      <c r="E115" s="79"/>
      <c r="F115" s="79"/>
      <c r="G115" s="25">
        <v>20</v>
      </c>
      <c r="H115" s="79"/>
      <c r="I115" s="30">
        <v>22000</v>
      </c>
      <c r="J115" s="79"/>
      <c r="K115" s="79"/>
      <c r="L115" s="79"/>
      <c r="M115" s="79"/>
      <c r="N115" s="79"/>
      <c r="O115" s="79"/>
    </row>
    <row r="116" spans="1:15" ht="31.5">
      <c r="A116" s="25">
        <v>95</v>
      </c>
      <c r="B116" s="26" t="s">
        <v>168</v>
      </c>
      <c r="C116" s="25" t="s">
        <v>109</v>
      </c>
      <c r="D116" s="77"/>
      <c r="E116" s="79"/>
      <c r="F116" s="79"/>
      <c r="G116" s="25">
        <v>5</v>
      </c>
      <c r="H116" s="79"/>
      <c r="I116" s="30">
        <v>35000</v>
      </c>
      <c r="J116" s="79"/>
      <c r="K116" s="79"/>
      <c r="L116" s="79"/>
      <c r="M116" s="79"/>
      <c r="N116" s="79"/>
      <c r="O116" s="79"/>
    </row>
    <row r="117" spans="1:15" ht="15.75">
      <c r="A117" s="25">
        <v>96</v>
      </c>
      <c r="B117" s="26" t="s">
        <v>169</v>
      </c>
      <c r="C117" s="25" t="s">
        <v>109</v>
      </c>
      <c r="D117" s="77"/>
      <c r="E117" s="79"/>
      <c r="F117" s="79"/>
      <c r="G117" s="25">
        <v>5</v>
      </c>
      <c r="H117" s="79"/>
      <c r="I117" s="30">
        <v>52000</v>
      </c>
      <c r="J117" s="79"/>
      <c r="K117" s="79"/>
      <c r="L117" s="79"/>
      <c r="M117" s="79"/>
      <c r="N117" s="79"/>
      <c r="O117" s="79"/>
    </row>
    <row r="118" spans="1:15" ht="47.25">
      <c r="A118" s="25">
        <v>97</v>
      </c>
      <c r="B118" s="26" t="s">
        <v>170</v>
      </c>
      <c r="C118" s="25" t="s">
        <v>109</v>
      </c>
      <c r="D118" s="77"/>
      <c r="E118" s="79"/>
      <c r="F118" s="79"/>
      <c r="G118" s="25">
        <v>5</v>
      </c>
      <c r="H118" s="79"/>
      <c r="I118" s="30">
        <v>165000</v>
      </c>
      <c r="J118" s="79"/>
      <c r="K118" s="79"/>
      <c r="L118" s="79"/>
      <c r="M118" s="79"/>
      <c r="N118" s="79"/>
      <c r="O118" s="79"/>
    </row>
    <row r="119" spans="1:15" ht="31.5">
      <c r="A119" s="25">
        <v>98</v>
      </c>
      <c r="B119" s="26" t="s">
        <v>171</v>
      </c>
      <c r="C119" s="25" t="s">
        <v>109</v>
      </c>
      <c r="D119" s="77"/>
      <c r="E119" s="79"/>
      <c r="F119" s="79"/>
      <c r="G119" s="25">
        <v>4</v>
      </c>
      <c r="H119" s="79"/>
      <c r="I119" s="30">
        <v>48000</v>
      </c>
      <c r="J119" s="79"/>
      <c r="K119" s="79"/>
      <c r="L119" s="79"/>
      <c r="M119" s="79"/>
      <c r="N119" s="79"/>
      <c r="O119" s="79"/>
    </row>
    <row r="120" spans="1:15" ht="15.75">
      <c r="A120" s="25">
        <v>99</v>
      </c>
      <c r="B120" s="26" t="s">
        <v>172</v>
      </c>
      <c r="C120" s="25" t="s">
        <v>117</v>
      </c>
      <c r="D120" s="77"/>
      <c r="E120" s="79"/>
      <c r="F120" s="79"/>
      <c r="G120" s="25">
        <v>4</v>
      </c>
      <c r="H120" s="79"/>
      <c r="I120" s="30">
        <v>78000</v>
      </c>
      <c r="J120" s="79"/>
      <c r="K120" s="79"/>
      <c r="L120" s="79"/>
      <c r="M120" s="79"/>
      <c r="N120" s="79"/>
      <c r="O120" s="79"/>
    </row>
    <row r="121" spans="1:15" ht="15.75">
      <c r="A121" s="25">
        <v>100</v>
      </c>
      <c r="B121" s="26" t="s">
        <v>173</v>
      </c>
      <c r="C121" s="25" t="s">
        <v>117</v>
      </c>
      <c r="D121" s="77"/>
      <c r="E121" s="79"/>
      <c r="F121" s="79"/>
      <c r="G121" s="25">
        <v>20</v>
      </c>
      <c r="H121" s="79"/>
      <c r="I121" s="30">
        <v>85000</v>
      </c>
      <c r="J121" s="79"/>
      <c r="K121" s="79"/>
      <c r="L121" s="79"/>
      <c r="M121" s="79"/>
      <c r="N121" s="79"/>
      <c r="O121" s="79"/>
    </row>
    <row r="122" spans="1:15" ht="15.75">
      <c r="A122" s="25">
        <v>101</v>
      </c>
      <c r="B122" s="26" t="s">
        <v>174</v>
      </c>
      <c r="C122" s="25" t="s">
        <v>175</v>
      </c>
      <c r="D122" s="77"/>
      <c r="E122" s="79"/>
      <c r="F122" s="79"/>
      <c r="G122" s="25">
        <v>20</v>
      </c>
      <c r="H122" s="79"/>
      <c r="I122" s="30">
        <v>15000</v>
      </c>
      <c r="J122" s="79"/>
      <c r="K122" s="79"/>
      <c r="L122" s="79"/>
      <c r="M122" s="79"/>
      <c r="N122" s="79"/>
      <c r="O122" s="79"/>
    </row>
    <row r="123" spans="1:15" ht="15.75">
      <c r="A123" s="25">
        <v>102</v>
      </c>
      <c r="B123" s="26" t="s">
        <v>176</v>
      </c>
      <c r="C123" s="25" t="s">
        <v>177</v>
      </c>
      <c r="D123" s="77"/>
      <c r="E123" s="79"/>
      <c r="F123" s="79"/>
      <c r="G123" s="25">
        <v>8</v>
      </c>
      <c r="H123" s="79"/>
      <c r="I123" s="30">
        <v>15000</v>
      </c>
      <c r="J123" s="79"/>
      <c r="K123" s="79"/>
      <c r="L123" s="79"/>
      <c r="M123" s="79"/>
      <c r="N123" s="79"/>
      <c r="O123" s="79"/>
    </row>
    <row r="124" spans="1:15" ht="15.75">
      <c r="A124" s="25">
        <v>103</v>
      </c>
      <c r="B124" s="26" t="s">
        <v>178</v>
      </c>
      <c r="C124" s="25" t="s">
        <v>109</v>
      </c>
      <c r="D124" s="77"/>
      <c r="E124" s="79"/>
      <c r="F124" s="79"/>
      <c r="G124" s="25">
        <v>5</v>
      </c>
      <c r="H124" s="79"/>
      <c r="I124" s="30">
        <v>55000</v>
      </c>
      <c r="J124" s="79"/>
      <c r="K124" s="79"/>
      <c r="L124" s="79"/>
      <c r="M124" s="79"/>
      <c r="N124" s="79"/>
      <c r="O124" s="79"/>
    </row>
    <row r="125" spans="1:15" ht="15.75">
      <c r="A125" s="25">
        <v>104</v>
      </c>
      <c r="B125" s="26" t="s">
        <v>179</v>
      </c>
      <c r="C125" s="25" t="s">
        <v>109</v>
      </c>
      <c r="D125" s="77"/>
      <c r="E125" s="79"/>
      <c r="F125" s="79"/>
      <c r="G125" s="25">
        <v>5</v>
      </c>
      <c r="H125" s="79"/>
      <c r="I125" s="30">
        <v>95000</v>
      </c>
      <c r="J125" s="79"/>
      <c r="K125" s="79"/>
      <c r="L125" s="79"/>
      <c r="M125" s="79"/>
      <c r="N125" s="79"/>
      <c r="O125" s="79"/>
    </row>
    <row r="126" spans="1:15" ht="31.5">
      <c r="A126" s="25">
        <v>105</v>
      </c>
      <c r="B126" s="26" t="s">
        <v>180</v>
      </c>
      <c r="C126" s="25" t="s">
        <v>109</v>
      </c>
      <c r="D126" s="77"/>
      <c r="E126" s="79"/>
      <c r="F126" s="79"/>
      <c r="G126" s="25">
        <v>16</v>
      </c>
      <c r="H126" s="79"/>
      <c r="I126" s="30">
        <v>160000</v>
      </c>
      <c r="J126" s="79"/>
      <c r="K126" s="79"/>
      <c r="L126" s="79"/>
      <c r="M126" s="79"/>
      <c r="N126" s="79"/>
      <c r="O126" s="79"/>
    </row>
    <row r="127" spans="1:15" ht="31.5">
      <c r="A127" s="25">
        <v>106</v>
      </c>
      <c r="B127" s="26" t="s">
        <v>181</v>
      </c>
      <c r="C127" s="25" t="s">
        <v>109</v>
      </c>
      <c r="D127" s="77"/>
      <c r="E127" s="79"/>
      <c r="F127" s="79"/>
      <c r="G127" s="25">
        <v>18</v>
      </c>
      <c r="H127" s="79"/>
      <c r="I127" s="30">
        <v>75000</v>
      </c>
      <c r="J127" s="79"/>
      <c r="K127" s="79"/>
      <c r="L127" s="79"/>
      <c r="M127" s="79"/>
      <c r="N127" s="79"/>
      <c r="O127" s="79"/>
    </row>
    <row r="128" spans="1:15" ht="63">
      <c r="A128" s="25">
        <v>107</v>
      </c>
      <c r="B128" s="26" t="s">
        <v>182</v>
      </c>
      <c r="C128" s="25" t="s">
        <v>183</v>
      </c>
      <c r="D128" s="77"/>
      <c r="E128" s="79"/>
      <c r="F128" s="79"/>
      <c r="G128" s="25">
        <v>1</v>
      </c>
      <c r="H128" s="79"/>
      <c r="I128" s="30">
        <v>165000</v>
      </c>
      <c r="J128" s="79"/>
      <c r="K128" s="79"/>
      <c r="L128" s="79"/>
      <c r="M128" s="79"/>
      <c r="N128" s="79"/>
      <c r="O128" s="79"/>
    </row>
    <row r="129" spans="1:15" ht="47.25">
      <c r="A129" s="25">
        <v>108</v>
      </c>
      <c r="B129" s="26" t="s">
        <v>184</v>
      </c>
      <c r="C129" s="25" t="s">
        <v>185</v>
      </c>
      <c r="D129" s="77"/>
      <c r="E129" s="79"/>
      <c r="F129" s="79"/>
      <c r="G129" s="25">
        <v>1</v>
      </c>
      <c r="H129" s="79"/>
      <c r="I129" s="30">
        <v>1380000</v>
      </c>
      <c r="J129" s="79"/>
      <c r="K129" s="79"/>
      <c r="L129" s="79"/>
      <c r="M129" s="79"/>
      <c r="N129" s="79"/>
      <c r="O129" s="79"/>
    </row>
    <row r="130" spans="1:15" ht="31.5">
      <c r="A130" s="25">
        <v>109</v>
      </c>
      <c r="B130" s="26" t="s">
        <v>186</v>
      </c>
      <c r="C130" s="25" t="s">
        <v>183</v>
      </c>
      <c r="D130" s="77"/>
      <c r="E130" s="79"/>
      <c r="F130" s="79"/>
      <c r="G130" s="25">
        <v>1</v>
      </c>
      <c r="H130" s="79"/>
      <c r="I130" s="30">
        <v>450000</v>
      </c>
      <c r="J130" s="79"/>
      <c r="K130" s="79"/>
      <c r="L130" s="79"/>
      <c r="M130" s="79"/>
      <c r="N130" s="79"/>
      <c r="O130" s="79"/>
    </row>
    <row r="131" spans="1:15" ht="47.25">
      <c r="A131" s="25">
        <v>110</v>
      </c>
      <c r="B131" s="26" t="s">
        <v>187</v>
      </c>
      <c r="C131" s="25" t="s">
        <v>183</v>
      </c>
      <c r="D131" s="77"/>
      <c r="E131" s="79"/>
      <c r="F131" s="79"/>
      <c r="G131" s="25">
        <v>1</v>
      </c>
      <c r="H131" s="79"/>
      <c r="I131" s="30">
        <v>180000</v>
      </c>
      <c r="J131" s="79"/>
      <c r="K131" s="79"/>
      <c r="L131" s="79"/>
      <c r="M131" s="79"/>
      <c r="N131" s="79"/>
      <c r="O131" s="79"/>
    </row>
    <row r="132" spans="1:15" ht="31.5">
      <c r="A132" s="25">
        <v>111</v>
      </c>
      <c r="B132" s="26" t="s">
        <v>188</v>
      </c>
      <c r="C132" s="25" t="s">
        <v>183</v>
      </c>
      <c r="D132" s="77"/>
      <c r="E132" s="79"/>
      <c r="F132" s="79"/>
      <c r="G132" s="25">
        <v>1</v>
      </c>
      <c r="H132" s="79"/>
      <c r="I132" s="30">
        <v>195000</v>
      </c>
      <c r="J132" s="79"/>
      <c r="K132" s="79"/>
      <c r="L132" s="79"/>
      <c r="M132" s="79"/>
      <c r="N132" s="79"/>
      <c r="O132" s="79"/>
    </row>
    <row r="133" spans="1:15" ht="31.5">
      <c r="A133" s="25">
        <v>112</v>
      </c>
      <c r="B133" s="26" t="s">
        <v>189</v>
      </c>
      <c r="C133" s="25" t="s">
        <v>183</v>
      </c>
      <c r="D133" s="77"/>
      <c r="E133" s="79"/>
      <c r="F133" s="79"/>
      <c r="G133" s="25">
        <v>1</v>
      </c>
      <c r="H133" s="79"/>
      <c r="I133" s="30">
        <v>230000</v>
      </c>
      <c r="J133" s="79"/>
      <c r="K133" s="79"/>
      <c r="L133" s="79"/>
      <c r="M133" s="79"/>
      <c r="N133" s="79"/>
      <c r="O133" s="79"/>
    </row>
    <row r="134" spans="1:15" ht="31.5">
      <c r="A134" s="25">
        <v>113</v>
      </c>
      <c r="B134" s="26" t="s">
        <v>190</v>
      </c>
      <c r="C134" s="25" t="s">
        <v>183</v>
      </c>
      <c r="D134" s="77"/>
      <c r="E134" s="79"/>
      <c r="F134" s="79"/>
      <c r="G134" s="25">
        <v>1</v>
      </c>
      <c r="H134" s="79"/>
      <c r="I134" s="30">
        <v>175000</v>
      </c>
      <c r="J134" s="79"/>
      <c r="K134" s="79"/>
      <c r="L134" s="79"/>
      <c r="M134" s="79"/>
      <c r="N134" s="79"/>
      <c r="O134" s="79"/>
    </row>
    <row r="135" spans="1:15" ht="31.5">
      <c r="A135" s="25">
        <v>114</v>
      </c>
      <c r="B135" s="26" t="s">
        <v>191</v>
      </c>
      <c r="C135" s="25" t="s">
        <v>183</v>
      </c>
      <c r="D135" s="77"/>
      <c r="E135" s="79"/>
      <c r="F135" s="79"/>
      <c r="G135" s="25">
        <v>1</v>
      </c>
      <c r="H135" s="79"/>
      <c r="I135" s="30">
        <v>550000</v>
      </c>
      <c r="J135" s="79"/>
      <c r="K135" s="79"/>
      <c r="L135" s="79"/>
      <c r="M135" s="79"/>
      <c r="N135" s="79"/>
      <c r="O135" s="79"/>
    </row>
    <row r="136" spans="1:15" ht="31.5">
      <c r="A136" s="25">
        <v>115</v>
      </c>
      <c r="B136" s="26" t="s">
        <v>192</v>
      </c>
      <c r="C136" s="25" t="s">
        <v>183</v>
      </c>
      <c r="D136" s="77"/>
      <c r="E136" s="79"/>
      <c r="F136" s="79"/>
      <c r="G136" s="25">
        <v>1</v>
      </c>
      <c r="H136" s="79"/>
      <c r="I136" s="30">
        <v>185000</v>
      </c>
      <c r="J136" s="79"/>
      <c r="K136" s="79"/>
      <c r="L136" s="79"/>
      <c r="M136" s="79"/>
      <c r="N136" s="79"/>
      <c r="O136" s="79"/>
    </row>
    <row r="137" spans="1:15" ht="31.5">
      <c r="A137" s="25">
        <v>116</v>
      </c>
      <c r="B137" s="26" t="s">
        <v>193</v>
      </c>
      <c r="C137" s="25" t="s">
        <v>183</v>
      </c>
      <c r="D137" s="77"/>
      <c r="E137" s="79"/>
      <c r="F137" s="79"/>
      <c r="G137" s="25">
        <v>1</v>
      </c>
      <c r="H137" s="79"/>
      <c r="I137" s="30">
        <v>220000</v>
      </c>
      <c r="J137" s="79"/>
      <c r="K137" s="79"/>
      <c r="L137" s="79"/>
      <c r="M137" s="79"/>
      <c r="N137" s="79"/>
      <c r="O137" s="79"/>
    </row>
    <row r="138" spans="1:15" ht="31.5">
      <c r="A138" s="25">
        <v>117</v>
      </c>
      <c r="B138" s="26" t="s">
        <v>194</v>
      </c>
      <c r="C138" s="25" t="s">
        <v>183</v>
      </c>
      <c r="D138" s="77"/>
      <c r="E138" s="79"/>
      <c r="F138" s="79"/>
      <c r="G138" s="25">
        <v>1</v>
      </c>
      <c r="H138" s="79"/>
      <c r="I138" s="30">
        <v>1050000</v>
      </c>
      <c r="J138" s="79"/>
      <c r="K138" s="79"/>
      <c r="L138" s="79"/>
      <c r="M138" s="79"/>
      <c r="N138" s="79"/>
      <c r="O138" s="79"/>
    </row>
    <row r="139" spans="1:15" ht="47.25">
      <c r="A139" s="25">
        <v>118</v>
      </c>
      <c r="B139" s="26" t="s">
        <v>195</v>
      </c>
      <c r="C139" s="25" t="s">
        <v>183</v>
      </c>
      <c r="D139" s="77"/>
      <c r="E139" s="79"/>
      <c r="F139" s="79"/>
      <c r="G139" s="25">
        <v>1</v>
      </c>
      <c r="H139" s="79"/>
      <c r="I139" s="30">
        <v>95000</v>
      </c>
      <c r="J139" s="79"/>
      <c r="K139" s="79"/>
      <c r="L139" s="79"/>
      <c r="M139" s="79"/>
      <c r="N139" s="79"/>
      <c r="O139" s="79"/>
    </row>
    <row r="140" spans="1:15" ht="47.25">
      <c r="A140" s="25">
        <v>119</v>
      </c>
      <c r="B140" s="26" t="s">
        <v>196</v>
      </c>
      <c r="C140" s="25" t="s">
        <v>183</v>
      </c>
      <c r="D140" s="77"/>
      <c r="E140" s="79"/>
      <c r="F140" s="79"/>
      <c r="G140" s="25">
        <v>1</v>
      </c>
      <c r="H140" s="79"/>
      <c r="I140" s="30">
        <v>95000</v>
      </c>
      <c r="J140" s="79"/>
      <c r="K140" s="79"/>
      <c r="L140" s="79"/>
      <c r="M140" s="79"/>
      <c r="N140" s="79"/>
      <c r="O140" s="79"/>
    </row>
    <row r="141" spans="1:15" ht="47.25">
      <c r="A141" s="25">
        <v>120</v>
      </c>
      <c r="B141" s="26" t="s">
        <v>197</v>
      </c>
      <c r="C141" s="25" t="s">
        <v>183</v>
      </c>
      <c r="D141" s="77"/>
      <c r="E141" s="79"/>
      <c r="F141" s="79"/>
      <c r="G141" s="25">
        <v>1</v>
      </c>
      <c r="H141" s="79"/>
      <c r="I141" s="30">
        <v>105000</v>
      </c>
      <c r="J141" s="79"/>
      <c r="K141" s="79"/>
      <c r="L141" s="79"/>
      <c r="M141" s="79"/>
      <c r="N141" s="79"/>
      <c r="O141" s="79"/>
    </row>
    <row r="142" spans="1:15" ht="47.25">
      <c r="A142" s="25">
        <v>121</v>
      </c>
      <c r="B142" s="26" t="s">
        <v>198</v>
      </c>
      <c r="C142" s="25" t="s">
        <v>183</v>
      </c>
      <c r="D142" s="77"/>
      <c r="E142" s="79"/>
      <c r="F142" s="79"/>
      <c r="G142" s="25">
        <v>1</v>
      </c>
      <c r="H142" s="79"/>
      <c r="I142" s="30">
        <v>650000</v>
      </c>
      <c r="J142" s="79"/>
      <c r="K142" s="79"/>
      <c r="L142" s="79"/>
      <c r="M142" s="79"/>
      <c r="N142" s="79"/>
      <c r="O142" s="79"/>
    </row>
    <row r="143" spans="1:15" ht="31.5">
      <c r="A143" s="25">
        <v>122</v>
      </c>
      <c r="B143" s="26" t="s">
        <v>199</v>
      </c>
      <c r="C143" s="25" t="s">
        <v>183</v>
      </c>
      <c r="D143" s="77"/>
      <c r="E143" s="79"/>
      <c r="F143" s="79"/>
      <c r="G143" s="25">
        <v>1</v>
      </c>
      <c r="H143" s="79"/>
      <c r="I143" s="30">
        <v>155000</v>
      </c>
      <c r="J143" s="79"/>
      <c r="K143" s="79"/>
      <c r="L143" s="79"/>
      <c r="M143" s="79"/>
      <c r="N143" s="79"/>
      <c r="O143" s="79"/>
    </row>
    <row r="144" spans="1:15" ht="31.5">
      <c r="A144" s="25">
        <v>123</v>
      </c>
      <c r="B144" s="26" t="s">
        <v>200</v>
      </c>
      <c r="C144" s="25" t="s">
        <v>183</v>
      </c>
      <c r="D144" s="77"/>
      <c r="E144" s="79"/>
      <c r="F144" s="79"/>
      <c r="G144" s="25">
        <v>1</v>
      </c>
      <c r="H144" s="79"/>
      <c r="I144" s="30">
        <v>65000</v>
      </c>
      <c r="J144" s="79"/>
      <c r="K144" s="79"/>
      <c r="L144" s="79"/>
      <c r="M144" s="79"/>
      <c r="N144" s="79"/>
      <c r="O144" s="79"/>
    </row>
    <row r="145" spans="1:15" ht="31.5">
      <c r="A145" s="25">
        <v>124</v>
      </c>
      <c r="B145" s="26" t="s">
        <v>201</v>
      </c>
      <c r="C145" s="25" t="s">
        <v>183</v>
      </c>
      <c r="D145" s="77"/>
      <c r="E145" s="79"/>
      <c r="F145" s="79"/>
      <c r="G145" s="25">
        <v>1</v>
      </c>
      <c r="H145" s="79"/>
      <c r="I145" s="30">
        <v>180000</v>
      </c>
      <c r="J145" s="79"/>
      <c r="K145" s="79"/>
      <c r="L145" s="79"/>
      <c r="M145" s="79"/>
      <c r="N145" s="79"/>
      <c r="O145" s="79"/>
    </row>
    <row r="146" spans="1:15" ht="31.5">
      <c r="A146" s="25">
        <v>125</v>
      </c>
      <c r="B146" s="26" t="s">
        <v>202</v>
      </c>
      <c r="C146" s="25" t="s">
        <v>183</v>
      </c>
      <c r="D146" s="77"/>
      <c r="E146" s="79"/>
      <c r="F146" s="79"/>
      <c r="G146" s="25">
        <v>1</v>
      </c>
      <c r="H146" s="79"/>
      <c r="I146" s="30">
        <v>1350000</v>
      </c>
      <c r="J146" s="79"/>
      <c r="K146" s="79"/>
      <c r="L146" s="79"/>
      <c r="M146" s="79"/>
      <c r="N146" s="79"/>
      <c r="O146" s="79"/>
    </row>
    <row r="147" spans="1:15" ht="63">
      <c r="A147" s="25">
        <v>126</v>
      </c>
      <c r="B147" s="26" t="s">
        <v>203</v>
      </c>
      <c r="C147" s="25" t="s">
        <v>183</v>
      </c>
      <c r="D147" s="77"/>
      <c r="E147" s="79"/>
      <c r="F147" s="79"/>
      <c r="G147" s="25">
        <v>1</v>
      </c>
      <c r="H147" s="79"/>
      <c r="I147" s="30">
        <v>85000</v>
      </c>
      <c r="J147" s="79"/>
      <c r="K147" s="79"/>
      <c r="L147" s="79"/>
      <c r="M147" s="79"/>
      <c r="N147" s="79"/>
      <c r="O147" s="79"/>
    </row>
    <row r="148" spans="1:15" ht="47.25">
      <c r="A148" s="25">
        <v>127</v>
      </c>
      <c r="B148" s="26" t="s">
        <v>204</v>
      </c>
      <c r="C148" s="25" t="s">
        <v>183</v>
      </c>
      <c r="D148" s="77"/>
      <c r="E148" s="79"/>
      <c r="F148" s="79"/>
      <c r="G148" s="25">
        <v>1</v>
      </c>
      <c r="H148" s="79"/>
      <c r="I148" s="30">
        <v>125000</v>
      </c>
      <c r="J148" s="79"/>
      <c r="K148" s="79"/>
      <c r="L148" s="79"/>
      <c r="M148" s="79"/>
      <c r="N148" s="79"/>
      <c r="O148" s="79"/>
    </row>
    <row r="149" spans="1:15" ht="63">
      <c r="A149" s="25">
        <v>128</v>
      </c>
      <c r="B149" s="26" t="s">
        <v>205</v>
      </c>
      <c r="C149" s="25" t="s">
        <v>183</v>
      </c>
      <c r="D149" s="77"/>
      <c r="E149" s="79"/>
      <c r="F149" s="79"/>
      <c r="G149" s="25">
        <v>1</v>
      </c>
      <c r="H149" s="79"/>
      <c r="I149" s="30">
        <v>85000</v>
      </c>
      <c r="J149" s="79"/>
      <c r="K149" s="79"/>
      <c r="L149" s="79"/>
      <c r="M149" s="79"/>
      <c r="N149" s="79"/>
      <c r="O149" s="79"/>
    </row>
    <row r="150" spans="1:15" ht="47.25">
      <c r="A150" s="25">
        <v>129</v>
      </c>
      <c r="B150" s="26" t="s">
        <v>206</v>
      </c>
      <c r="C150" s="25" t="s">
        <v>183</v>
      </c>
      <c r="D150" s="77"/>
      <c r="E150" s="79"/>
      <c r="F150" s="79"/>
      <c r="G150" s="25">
        <v>1</v>
      </c>
      <c r="H150" s="79"/>
      <c r="I150" s="30">
        <v>175000</v>
      </c>
      <c r="J150" s="79"/>
      <c r="K150" s="79"/>
      <c r="L150" s="79"/>
      <c r="M150" s="79"/>
      <c r="N150" s="79"/>
      <c r="O150" s="79"/>
    </row>
    <row r="151" spans="1:15" ht="31.5">
      <c r="A151" s="25">
        <v>130</v>
      </c>
      <c r="B151" s="26" t="s">
        <v>207</v>
      </c>
      <c r="C151" s="25" t="s">
        <v>183</v>
      </c>
      <c r="D151" s="77"/>
      <c r="E151" s="79"/>
      <c r="F151" s="79"/>
      <c r="G151" s="25">
        <v>1</v>
      </c>
      <c r="H151" s="79"/>
      <c r="I151" s="30">
        <v>1550000</v>
      </c>
      <c r="J151" s="79"/>
      <c r="K151" s="79"/>
      <c r="L151" s="79"/>
      <c r="M151" s="79"/>
      <c r="N151" s="79"/>
      <c r="O151" s="79"/>
    </row>
    <row r="152" spans="1:15" ht="47.25">
      <c r="A152" s="25">
        <v>131</v>
      </c>
      <c r="B152" s="26" t="s">
        <v>208</v>
      </c>
      <c r="C152" s="25" t="s">
        <v>183</v>
      </c>
      <c r="D152" s="77"/>
      <c r="E152" s="79"/>
      <c r="F152" s="79"/>
      <c r="G152" s="25">
        <v>1</v>
      </c>
      <c r="H152" s="79"/>
      <c r="I152" s="30">
        <v>95000</v>
      </c>
      <c r="J152" s="79"/>
      <c r="K152" s="79"/>
      <c r="L152" s="79"/>
      <c r="M152" s="79"/>
      <c r="N152" s="79"/>
      <c r="O152" s="79"/>
    </row>
    <row r="153" spans="1:15" ht="63">
      <c r="A153" s="25">
        <v>132</v>
      </c>
      <c r="B153" s="26" t="s">
        <v>209</v>
      </c>
      <c r="C153" s="25" t="s">
        <v>183</v>
      </c>
      <c r="D153" s="77"/>
      <c r="E153" s="79"/>
      <c r="F153" s="79"/>
      <c r="G153" s="25">
        <v>1</v>
      </c>
      <c r="H153" s="79"/>
      <c r="I153" s="30">
        <v>115000</v>
      </c>
      <c r="J153" s="79"/>
      <c r="K153" s="79"/>
      <c r="L153" s="79"/>
      <c r="M153" s="79"/>
      <c r="N153" s="79"/>
      <c r="O153" s="79"/>
    </row>
    <row r="154" spans="1:15" ht="63">
      <c r="A154" s="25">
        <v>133</v>
      </c>
      <c r="B154" s="26" t="s">
        <v>210</v>
      </c>
      <c r="C154" s="25" t="s">
        <v>183</v>
      </c>
      <c r="D154" s="77"/>
      <c r="E154" s="79"/>
      <c r="F154" s="79"/>
      <c r="G154" s="25">
        <v>1</v>
      </c>
      <c r="H154" s="79"/>
      <c r="I154" s="30">
        <v>125000</v>
      </c>
      <c r="J154" s="79"/>
      <c r="K154" s="79"/>
      <c r="L154" s="79"/>
      <c r="M154" s="79"/>
      <c r="N154" s="79"/>
      <c r="O154" s="79"/>
    </row>
    <row r="155" spans="1:15" ht="78.75">
      <c r="A155" s="25">
        <v>134</v>
      </c>
      <c r="B155" s="26" t="s">
        <v>211</v>
      </c>
      <c r="C155" s="25" t="s">
        <v>183</v>
      </c>
      <c r="D155" s="77"/>
      <c r="E155" s="79"/>
      <c r="F155" s="79"/>
      <c r="G155" s="25">
        <v>1</v>
      </c>
      <c r="H155" s="79"/>
      <c r="I155" s="30">
        <v>130000</v>
      </c>
      <c r="J155" s="79"/>
      <c r="K155" s="79"/>
      <c r="L155" s="79"/>
      <c r="M155" s="79"/>
      <c r="N155" s="79"/>
      <c r="O155" s="79"/>
    </row>
    <row r="156" spans="1:15" ht="63">
      <c r="A156" s="25">
        <v>135</v>
      </c>
      <c r="B156" s="26" t="s">
        <v>212</v>
      </c>
      <c r="C156" s="25" t="s">
        <v>183</v>
      </c>
      <c r="D156" s="77"/>
      <c r="E156" s="79"/>
      <c r="F156" s="79"/>
      <c r="G156" s="25">
        <v>1</v>
      </c>
      <c r="H156" s="79"/>
      <c r="I156" s="30">
        <v>105000</v>
      </c>
      <c r="J156" s="79"/>
      <c r="K156" s="79"/>
      <c r="L156" s="79"/>
      <c r="M156" s="79"/>
      <c r="N156" s="79"/>
      <c r="O156" s="79"/>
    </row>
    <row r="157" spans="1:15" ht="63">
      <c r="A157" s="25">
        <v>136</v>
      </c>
      <c r="B157" s="26" t="s">
        <v>213</v>
      </c>
      <c r="C157" s="25" t="s">
        <v>183</v>
      </c>
      <c r="D157" s="77"/>
      <c r="E157" s="79"/>
      <c r="F157" s="79"/>
      <c r="G157" s="25">
        <v>1</v>
      </c>
      <c r="H157" s="79"/>
      <c r="I157" s="30">
        <v>250000</v>
      </c>
      <c r="J157" s="79"/>
      <c r="K157" s="79"/>
      <c r="L157" s="79"/>
      <c r="M157" s="79"/>
      <c r="N157" s="79"/>
      <c r="O157" s="79"/>
    </row>
    <row r="158" spans="1:15" ht="47.25">
      <c r="A158" s="25">
        <v>137</v>
      </c>
      <c r="B158" s="26" t="s">
        <v>214</v>
      </c>
      <c r="C158" s="25" t="s">
        <v>183</v>
      </c>
      <c r="D158" s="77"/>
      <c r="E158" s="79"/>
      <c r="F158" s="79"/>
      <c r="G158" s="25">
        <v>1</v>
      </c>
      <c r="H158" s="79"/>
      <c r="I158" s="30">
        <v>115000</v>
      </c>
      <c r="J158" s="79"/>
      <c r="K158" s="79"/>
      <c r="L158" s="79"/>
      <c r="M158" s="79"/>
      <c r="N158" s="79"/>
      <c r="O158" s="79"/>
    </row>
    <row r="159" spans="1:15" ht="47.25">
      <c r="A159" s="25">
        <v>138</v>
      </c>
      <c r="B159" s="26" t="s">
        <v>215</v>
      </c>
      <c r="C159" s="25" t="s">
        <v>183</v>
      </c>
      <c r="D159" s="77"/>
      <c r="E159" s="79"/>
      <c r="F159" s="79"/>
      <c r="G159" s="25">
        <v>1</v>
      </c>
      <c r="H159" s="79"/>
      <c r="I159" s="30">
        <v>65000</v>
      </c>
      <c r="J159" s="79"/>
      <c r="K159" s="79"/>
      <c r="L159" s="79"/>
      <c r="M159" s="79"/>
      <c r="N159" s="79"/>
      <c r="O159" s="79"/>
    </row>
    <row r="160" spans="1:15" ht="15.75">
      <c r="A160" s="23" t="s">
        <v>216</v>
      </c>
      <c r="B160" s="24" t="s">
        <v>217</v>
      </c>
      <c r="C160" s="25"/>
      <c r="D160" s="77"/>
      <c r="E160" s="79"/>
      <c r="F160" s="79"/>
      <c r="G160" s="25"/>
      <c r="H160" s="79"/>
      <c r="I160" s="30"/>
      <c r="J160" s="79"/>
      <c r="K160" s="79"/>
      <c r="L160" s="79"/>
      <c r="M160" s="79"/>
      <c r="N160" s="79"/>
      <c r="O160" s="79"/>
    </row>
    <row r="161" spans="1:15" ht="15.75">
      <c r="A161" s="25">
        <v>139</v>
      </c>
      <c r="B161" s="26" t="s">
        <v>218</v>
      </c>
      <c r="C161" s="25" t="s">
        <v>109</v>
      </c>
      <c r="D161" s="77"/>
      <c r="E161" s="79"/>
      <c r="F161" s="79"/>
      <c r="G161" s="25">
        <v>3</v>
      </c>
      <c r="H161" s="79"/>
      <c r="I161" s="30">
        <v>7800000</v>
      </c>
      <c r="J161" s="79"/>
      <c r="K161" s="79"/>
      <c r="L161" s="79"/>
      <c r="M161" s="79"/>
      <c r="N161" s="79"/>
      <c r="O161" s="79"/>
    </row>
    <row r="162" spans="1:15" ht="47.25">
      <c r="A162" s="25">
        <v>140</v>
      </c>
      <c r="B162" s="26" t="s">
        <v>219</v>
      </c>
      <c r="C162" s="25" t="s">
        <v>52</v>
      </c>
      <c r="D162" s="77"/>
      <c r="E162" s="79"/>
      <c r="F162" s="79"/>
      <c r="G162" s="25">
        <v>2</v>
      </c>
      <c r="H162" s="79"/>
      <c r="I162" s="30">
        <v>1500000</v>
      </c>
      <c r="J162" s="79"/>
      <c r="K162" s="79"/>
      <c r="L162" s="79"/>
      <c r="M162" s="79"/>
      <c r="N162" s="79"/>
      <c r="O162" s="79"/>
    </row>
    <row r="163" spans="1:15" ht="63">
      <c r="A163" s="25">
        <v>141</v>
      </c>
      <c r="B163" s="26" t="s">
        <v>220</v>
      </c>
      <c r="C163" s="25" t="s">
        <v>52</v>
      </c>
      <c r="D163" s="77"/>
      <c r="E163" s="79"/>
      <c r="F163" s="79"/>
      <c r="G163" s="25">
        <v>2</v>
      </c>
      <c r="H163" s="79"/>
      <c r="I163" s="30">
        <v>350000</v>
      </c>
      <c r="J163" s="79"/>
      <c r="K163" s="79"/>
      <c r="L163" s="79"/>
      <c r="M163" s="79"/>
      <c r="N163" s="79"/>
      <c r="O163" s="79"/>
    </row>
    <row r="164" spans="1:15" ht="47.25">
      <c r="A164" s="25">
        <v>142</v>
      </c>
      <c r="B164" s="26" t="s">
        <v>221</v>
      </c>
      <c r="C164" s="25" t="s">
        <v>52</v>
      </c>
      <c r="D164" s="77"/>
      <c r="E164" s="79"/>
      <c r="F164" s="79"/>
      <c r="G164" s="25">
        <v>2</v>
      </c>
      <c r="H164" s="79"/>
      <c r="I164" s="30">
        <v>450000</v>
      </c>
      <c r="J164" s="79"/>
      <c r="K164" s="79"/>
      <c r="L164" s="79"/>
      <c r="M164" s="79"/>
      <c r="N164" s="79"/>
      <c r="O164" s="79"/>
    </row>
    <row r="165" spans="1:15" ht="78.75">
      <c r="A165" s="25">
        <v>143</v>
      </c>
      <c r="B165" s="26" t="s">
        <v>222</v>
      </c>
      <c r="C165" s="25" t="s">
        <v>52</v>
      </c>
      <c r="D165" s="77"/>
      <c r="E165" s="79"/>
      <c r="F165" s="79"/>
      <c r="G165" s="25">
        <v>1</v>
      </c>
      <c r="H165" s="79"/>
      <c r="I165" s="30">
        <v>2500000</v>
      </c>
      <c r="J165" s="79"/>
      <c r="K165" s="79"/>
      <c r="L165" s="79"/>
      <c r="M165" s="79"/>
      <c r="N165" s="79"/>
      <c r="O165" s="79"/>
    </row>
    <row r="166" spans="1:15" ht="63">
      <c r="A166" s="25">
        <v>144</v>
      </c>
      <c r="B166" s="26" t="s">
        <v>223</v>
      </c>
      <c r="C166" s="25" t="s">
        <v>52</v>
      </c>
      <c r="D166" s="77"/>
      <c r="E166" s="79"/>
      <c r="F166" s="79"/>
      <c r="G166" s="25">
        <v>2</v>
      </c>
      <c r="H166" s="79"/>
      <c r="I166" s="30">
        <v>750000</v>
      </c>
      <c r="J166" s="79"/>
      <c r="K166" s="79"/>
      <c r="L166" s="79"/>
      <c r="M166" s="79"/>
      <c r="N166" s="79"/>
      <c r="O166" s="79"/>
    </row>
    <row r="167" spans="1:15" ht="63">
      <c r="A167" s="25">
        <v>145</v>
      </c>
      <c r="B167" s="26" t="s">
        <v>224</v>
      </c>
      <c r="C167" s="25" t="s">
        <v>52</v>
      </c>
      <c r="D167" s="77"/>
      <c r="E167" s="79"/>
      <c r="F167" s="79"/>
      <c r="G167" s="25">
        <v>2</v>
      </c>
      <c r="H167" s="79"/>
      <c r="I167" s="30">
        <v>980000</v>
      </c>
      <c r="J167" s="79"/>
      <c r="K167" s="79"/>
      <c r="L167" s="79"/>
      <c r="M167" s="79"/>
      <c r="N167" s="79"/>
      <c r="O167" s="79"/>
    </row>
    <row r="168" spans="1:15" ht="78.75">
      <c r="A168" s="25">
        <v>146</v>
      </c>
      <c r="B168" s="26" t="s">
        <v>225</v>
      </c>
      <c r="C168" s="25" t="s">
        <v>52</v>
      </c>
      <c r="D168" s="77"/>
      <c r="E168" s="79"/>
      <c r="F168" s="79"/>
      <c r="G168" s="25">
        <v>2</v>
      </c>
      <c r="H168" s="79"/>
      <c r="I168" s="30">
        <v>590000</v>
      </c>
      <c r="J168" s="79"/>
      <c r="K168" s="79"/>
      <c r="L168" s="79"/>
      <c r="M168" s="79"/>
      <c r="N168" s="79"/>
      <c r="O168" s="79"/>
    </row>
    <row r="169" spans="1:15" ht="63">
      <c r="A169" s="25">
        <v>147</v>
      </c>
      <c r="B169" s="26" t="s">
        <v>226</v>
      </c>
      <c r="C169" s="25" t="s">
        <v>52</v>
      </c>
      <c r="D169" s="77"/>
      <c r="E169" s="79"/>
      <c r="F169" s="79"/>
      <c r="G169" s="25">
        <v>2</v>
      </c>
      <c r="H169" s="79"/>
      <c r="I169" s="30">
        <v>2250000</v>
      </c>
      <c r="J169" s="79"/>
      <c r="K169" s="79"/>
      <c r="L169" s="79"/>
      <c r="M169" s="79"/>
      <c r="N169" s="79"/>
      <c r="O169" s="79"/>
    </row>
    <row r="170" spans="1:15" ht="78.75">
      <c r="A170" s="25">
        <v>148</v>
      </c>
      <c r="B170" s="26" t="s">
        <v>227</v>
      </c>
      <c r="C170" s="25" t="s">
        <v>52</v>
      </c>
      <c r="D170" s="77"/>
      <c r="E170" s="79"/>
      <c r="F170" s="79"/>
      <c r="G170" s="25">
        <v>5</v>
      </c>
      <c r="H170" s="79"/>
      <c r="I170" s="30">
        <v>280000</v>
      </c>
      <c r="J170" s="79"/>
      <c r="K170" s="79"/>
      <c r="L170" s="79"/>
      <c r="M170" s="79"/>
      <c r="N170" s="79"/>
      <c r="O170" s="79"/>
    </row>
    <row r="171" spans="1:15" ht="47.25">
      <c r="A171" s="25">
        <v>149</v>
      </c>
      <c r="B171" s="26" t="s">
        <v>228</v>
      </c>
      <c r="C171" s="25" t="s">
        <v>52</v>
      </c>
      <c r="D171" s="77"/>
      <c r="E171" s="79"/>
      <c r="F171" s="79"/>
      <c r="G171" s="25">
        <v>2</v>
      </c>
      <c r="H171" s="79"/>
      <c r="I171" s="30">
        <v>320000</v>
      </c>
      <c r="J171" s="79"/>
      <c r="K171" s="79"/>
      <c r="L171" s="79"/>
      <c r="M171" s="79"/>
      <c r="N171" s="79"/>
      <c r="O171" s="79"/>
    </row>
    <row r="172" spans="1:15" ht="15.75">
      <c r="A172" s="23" t="s">
        <v>229</v>
      </c>
      <c r="B172" s="24" t="s">
        <v>230</v>
      </c>
      <c r="C172" s="25"/>
      <c r="D172" s="77"/>
      <c r="E172" s="79"/>
      <c r="F172" s="79"/>
      <c r="G172" s="25"/>
      <c r="H172" s="79"/>
      <c r="I172" s="30"/>
      <c r="J172" s="79"/>
      <c r="K172" s="79"/>
      <c r="L172" s="79"/>
      <c r="M172" s="79"/>
      <c r="N172" s="79"/>
      <c r="O172" s="79"/>
    </row>
    <row r="173" spans="1:15" ht="47.25">
      <c r="A173" s="25">
        <v>150</v>
      </c>
      <c r="B173" s="26" t="s">
        <v>231</v>
      </c>
      <c r="C173" s="25" t="s">
        <v>52</v>
      </c>
      <c r="D173" s="77"/>
      <c r="E173" s="79"/>
      <c r="F173" s="79"/>
      <c r="G173" s="25">
        <v>1</v>
      </c>
      <c r="H173" s="79"/>
      <c r="I173" s="30">
        <v>0</v>
      </c>
      <c r="J173" s="79"/>
      <c r="K173" s="79"/>
      <c r="L173" s="79"/>
      <c r="M173" s="79"/>
      <c r="N173" s="79"/>
      <c r="O173" s="79"/>
    </row>
    <row r="174" spans="1:15" ht="47.25">
      <c r="A174" s="25">
        <v>151</v>
      </c>
      <c r="B174" s="26" t="s">
        <v>232</v>
      </c>
      <c r="C174" s="25" t="s">
        <v>52</v>
      </c>
      <c r="D174" s="77"/>
      <c r="E174" s="79"/>
      <c r="F174" s="79"/>
      <c r="G174" s="25">
        <v>1</v>
      </c>
      <c r="H174" s="79"/>
      <c r="I174" s="30">
        <v>29000000</v>
      </c>
      <c r="J174" s="79"/>
      <c r="K174" s="79"/>
      <c r="L174" s="79"/>
      <c r="M174" s="79"/>
      <c r="N174" s="79"/>
      <c r="O174" s="79"/>
    </row>
    <row r="175" spans="1:15" ht="47.25">
      <c r="A175" s="25">
        <v>152</v>
      </c>
      <c r="B175" s="26" t="s">
        <v>233</v>
      </c>
      <c r="C175" s="25" t="s">
        <v>109</v>
      </c>
      <c r="D175" s="77"/>
      <c r="E175" s="79"/>
      <c r="F175" s="79"/>
      <c r="G175" s="25">
        <v>1</v>
      </c>
      <c r="H175" s="79"/>
      <c r="I175" s="30">
        <v>11800000</v>
      </c>
      <c r="J175" s="79"/>
      <c r="K175" s="79"/>
      <c r="L175" s="79"/>
      <c r="M175" s="79"/>
      <c r="N175" s="79"/>
      <c r="O175" s="79"/>
    </row>
    <row r="176" spans="1:15" ht="63">
      <c r="A176" s="25">
        <v>153</v>
      </c>
      <c r="B176" s="26" t="s">
        <v>234</v>
      </c>
      <c r="C176" s="25" t="s">
        <v>109</v>
      </c>
      <c r="D176" s="77"/>
      <c r="E176" s="79"/>
      <c r="F176" s="79"/>
      <c r="G176" s="25">
        <v>1</v>
      </c>
      <c r="H176" s="79"/>
      <c r="I176" s="30">
        <v>11200000</v>
      </c>
      <c r="J176" s="79"/>
      <c r="K176" s="79"/>
      <c r="L176" s="79"/>
      <c r="M176" s="79"/>
      <c r="N176" s="79"/>
      <c r="O176" s="79"/>
    </row>
    <row r="177" spans="1:15" ht="63">
      <c r="A177" s="25">
        <v>154</v>
      </c>
      <c r="B177" s="26" t="s">
        <v>235</v>
      </c>
      <c r="C177" s="25" t="s">
        <v>109</v>
      </c>
      <c r="D177" s="77"/>
      <c r="E177" s="79"/>
      <c r="F177" s="79"/>
      <c r="G177" s="25">
        <v>1</v>
      </c>
      <c r="H177" s="79"/>
      <c r="I177" s="30">
        <v>11500000</v>
      </c>
      <c r="J177" s="79"/>
      <c r="K177" s="79"/>
      <c r="L177" s="79"/>
      <c r="M177" s="79"/>
      <c r="N177" s="79"/>
      <c r="O177" s="79"/>
    </row>
    <row r="178" spans="1:15" ht="31.5">
      <c r="A178" s="25">
        <v>155</v>
      </c>
      <c r="B178" s="26" t="s">
        <v>236</v>
      </c>
      <c r="C178" s="25" t="s">
        <v>109</v>
      </c>
      <c r="D178" s="77"/>
      <c r="E178" s="79"/>
      <c r="F178" s="79"/>
      <c r="G178" s="25">
        <v>1</v>
      </c>
      <c r="H178" s="79"/>
      <c r="I178" s="30">
        <v>3550000</v>
      </c>
      <c r="J178" s="79"/>
      <c r="K178" s="79"/>
      <c r="L178" s="79"/>
      <c r="M178" s="79"/>
      <c r="N178" s="79"/>
      <c r="O178" s="79"/>
    </row>
    <row r="179" spans="1:15" ht="31.5">
      <c r="A179" s="25">
        <v>156</v>
      </c>
      <c r="B179" s="26" t="s">
        <v>237</v>
      </c>
      <c r="C179" s="25" t="s">
        <v>109</v>
      </c>
      <c r="D179" s="77"/>
      <c r="E179" s="79"/>
      <c r="F179" s="79"/>
      <c r="G179" s="25">
        <v>1</v>
      </c>
      <c r="H179" s="79"/>
      <c r="I179" s="30">
        <v>3300000</v>
      </c>
      <c r="J179" s="79"/>
      <c r="K179" s="79"/>
      <c r="L179" s="79"/>
      <c r="M179" s="79"/>
      <c r="N179" s="79"/>
      <c r="O179" s="79"/>
    </row>
    <row r="180" spans="1:15" ht="47.25">
      <c r="A180" s="25">
        <v>157</v>
      </c>
      <c r="B180" s="26" t="s">
        <v>238</v>
      </c>
      <c r="C180" s="25" t="s">
        <v>109</v>
      </c>
      <c r="D180" s="77"/>
      <c r="E180" s="79"/>
      <c r="F180" s="79"/>
      <c r="G180" s="25">
        <v>1</v>
      </c>
      <c r="H180" s="79"/>
      <c r="I180" s="30">
        <v>5500000</v>
      </c>
      <c r="J180" s="79"/>
      <c r="K180" s="79"/>
      <c r="L180" s="79"/>
      <c r="M180" s="79"/>
      <c r="N180" s="79"/>
      <c r="O180" s="79"/>
    </row>
    <row r="181" spans="1:15" ht="31.5">
      <c r="A181" s="25">
        <v>158</v>
      </c>
      <c r="B181" s="26" t="s">
        <v>239</v>
      </c>
      <c r="C181" s="25" t="s">
        <v>109</v>
      </c>
      <c r="D181" s="77"/>
      <c r="E181" s="79"/>
      <c r="F181" s="79"/>
      <c r="G181" s="25">
        <v>1</v>
      </c>
      <c r="H181" s="79"/>
      <c r="I181" s="30">
        <v>3500000</v>
      </c>
      <c r="J181" s="79"/>
      <c r="K181" s="79"/>
      <c r="L181" s="79"/>
      <c r="M181" s="79"/>
      <c r="N181" s="79"/>
      <c r="O181" s="79"/>
    </row>
    <row r="182" spans="1:15" ht="47.25">
      <c r="A182" s="25">
        <v>159</v>
      </c>
      <c r="B182" s="26" t="s">
        <v>240</v>
      </c>
      <c r="C182" s="25" t="s">
        <v>109</v>
      </c>
      <c r="D182" s="77"/>
      <c r="E182" s="79"/>
      <c r="F182" s="79"/>
      <c r="G182" s="25">
        <v>1</v>
      </c>
      <c r="H182" s="79"/>
      <c r="I182" s="30">
        <v>3500000</v>
      </c>
      <c r="J182" s="79"/>
      <c r="K182" s="79"/>
      <c r="L182" s="79"/>
      <c r="M182" s="79"/>
      <c r="N182" s="79"/>
      <c r="O182" s="79"/>
    </row>
    <row r="183" spans="1:15" ht="31.5">
      <c r="A183" s="25">
        <v>160</v>
      </c>
      <c r="B183" s="26" t="s">
        <v>241</v>
      </c>
      <c r="C183" s="25" t="s">
        <v>109</v>
      </c>
      <c r="D183" s="77"/>
      <c r="E183" s="79"/>
      <c r="F183" s="79"/>
      <c r="G183" s="25">
        <v>1</v>
      </c>
      <c r="H183" s="79"/>
      <c r="I183" s="30">
        <v>3250000</v>
      </c>
      <c r="J183" s="79"/>
      <c r="K183" s="79"/>
      <c r="L183" s="79"/>
      <c r="M183" s="79"/>
      <c r="N183" s="79"/>
      <c r="O183" s="79"/>
    </row>
    <row r="184" spans="1:15" ht="63">
      <c r="A184" s="25">
        <v>161</v>
      </c>
      <c r="B184" s="26" t="s">
        <v>242</v>
      </c>
      <c r="C184" s="25" t="s">
        <v>52</v>
      </c>
      <c r="D184" s="77"/>
      <c r="E184" s="79"/>
      <c r="F184" s="79"/>
      <c r="G184" s="25">
        <v>2</v>
      </c>
      <c r="H184" s="79"/>
      <c r="I184" s="30">
        <v>4800000</v>
      </c>
      <c r="J184" s="79"/>
      <c r="K184" s="79"/>
      <c r="L184" s="79"/>
      <c r="M184" s="79"/>
      <c r="N184" s="79"/>
      <c r="O184" s="79"/>
    </row>
    <row r="185" spans="1:15" ht="15.75">
      <c r="A185" s="25">
        <v>162</v>
      </c>
      <c r="B185" s="26" t="s">
        <v>108</v>
      </c>
      <c r="C185" s="25" t="s">
        <v>52</v>
      </c>
      <c r="D185" s="77"/>
      <c r="E185" s="79"/>
      <c r="F185" s="79"/>
      <c r="G185" s="25">
        <v>4</v>
      </c>
      <c r="H185" s="79"/>
      <c r="I185" s="30">
        <v>1750000</v>
      </c>
      <c r="J185" s="79"/>
      <c r="K185" s="79"/>
      <c r="L185" s="79"/>
      <c r="M185" s="79"/>
      <c r="N185" s="79"/>
      <c r="O185" s="79"/>
    </row>
    <row r="186" spans="1:15" ht="31.5">
      <c r="A186" s="25">
        <v>163</v>
      </c>
      <c r="B186" s="26" t="s">
        <v>243</v>
      </c>
      <c r="C186" s="25" t="s">
        <v>52</v>
      </c>
      <c r="D186" s="77"/>
      <c r="E186" s="79"/>
      <c r="F186" s="79"/>
      <c r="G186" s="25">
        <v>2</v>
      </c>
      <c r="H186" s="79"/>
      <c r="I186" s="30">
        <v>450000</v>
      </c>
      <c r="J186" s="79"/>
      <c r="K186" s="79"/>
      <c r="L186" s="79"/>
      <c r="M186" s="79"/>
      <c r="N186" s="79"/>
      <c r="O186" s="79"/>
    </row>
    <row r="187" spans="1:15" ht="31.5">
      <c r="A187" s="25">
        <v>164</v>
      </c>
      <c r="B187" s="26" t="s">
        <v>244</v>
      </c>
      <c r="C187" s="25" t="s">
        <v>52</v>
      </c>
      <c r="D187" s="77"/>
      <c r="E187" s="79"/>
      <c r="F187" s="79"/>
      <c r="G187" s="25">
        <v>1</v>
      </c>
      <c r="H187" s="79"/>
      <c r="I187" s="30">
        <v>4100000</v>
      </c>
      <c r="J187" s="79"/>
      <c r="K187" s="79"/>
      <c r="L187" s="79"/>
      <c r="M187" s="79"/>
      <c r="N187" s="79"/>
      <c r="O187" s="79"/>
    </row>
    <row r="188" spans="1:15" ht="31.5">
      <c r="A188" s="20" t="s">
        <v>245</v>
      </c>
      <c r="B188" s="21" t="s">
        <v>246</v>
      </c>
      <c r="C188" s="25"/>
      <c r="D188" s="77"/>
      <c r="E188" s="79"/>
      <c r="F188" s="79"/>
      <c r="G188" s="25"/>
      <c r="H188" s="79"/>
      <c r="I188" s="30"/>
      <c r="J188" s="79"/>
      <c r="K188" s="79"/>
      <c r="L188" s="79"/>
      <c r="M188" s="79"/>
      <c r="N188" s="79"/>
      <c r="O188" s="79"/>
    </row>
    <row r="189" spans="1:15" ht="15.75">
      <c r="A189" s="23" t="s">
        <v>49</v>
      </c>
      <c r="B189" s="24" t="s">
        <v>50</v>
      </c>
      <c r="C189" s="25"/>
      <c r="D189" s="77"/>
      <c r="E189" s="79"/>
      <c r="F189" s="79"/>
      <c r="G189" s="25"/>
      <c r="H189" s="79"/>
      <c r="I189" s="30"/>
      <c r="J189" s="79"/>
      <c r="K189" s="79"/>
      <c r="L189" s="79"/>
      <c r="M189" s="79"/>
      <c r="N189" s="79"/>
      <c r="O189" s="79"/>
    </row>
    <row r="190" spans="1:15" ht="63">
      <c r="A190" s="25">
        <v>165</v>
      </c>
      <c r="B190" s="26" t="s">
        <v>247</v>
      </c>
      <c r="C190" s="25" t="s">
        <v>52</v>
      </c>
      <c r="D190" s="77"/>
      <c r="E190" s="79"/>
      <c r="F190" s="79"/>
      <c r="G190" s="25">
        <v>1</v>
      </c>
      <c r="H190" s="79"/>
      <c r="I190" s="30">
        <v>8800000</v>
      </c>
      <c r="J190" s="79"/>
      <c r="K190" s="79"/>
      <c r="L190" s="79"/>
      <c r="M190" s="79"/>
      <c r="N190" s="79"/>
      <c r="O190" s="79"/>
    </row>
    <row r="191" spans="1:15" ht="15.75">
      <c r="A191" s="23" t="s">
        <v>53</v>
      </c>
      <c r="B191" s="24" t="s">
        <v>54</v>
      </c>
      <c r="C191" s="25"/>
      <c r="D191" s="77"/>
      <c r="E191" s="79"/>
      <c r="F191" s="79"/>
      <c r="G191" s="25"/>
      <c r="H191" s="79"/>
      <c r="I191" s="30"/>
      <c r="J191" s="79"/>
      <c r="K191" s="79"/>
      <c r="L191" s="79"/>
      <c r="M191" s="79"/>
      <c r="N191" s="79"/>
      <c r="O191" s="79"/>
    </row>
    <row r="192" spans="1:15" ht="63">
      <c r="A192" s="25">
        <v>166</v>
      </c>
      <c r="B192" s="26" t="s">
        <v>248</v>
      </c>
      <c r="C192" s="25" t="s">
        <v>52</v>
      </c>
      <c r="D192" s="77"/>
      <c r="E192" s="79"/>
      <c r="F192" s="79"/>
      <c r="G192" s="25">
        <v>4</v>
      </c>
      <c r="H192" s="79"/>
      <c r="I192" s="30">
        <v>560000</v>
      </c>
      <c r="J192" s="79"/>
      <c r="K192" s="79"/>
      <c r="L192" s="79"/>
      <c r="M192" s="79"/>
      <c r="N192" s="79"/>
      <c r="O192" s="79"/>
    </row>
    <row r="193" spans="1:15" ht="15.75">
      <c r="A193" s="23" t="s">
        <v>58</v>
      </c>
      <c r="B193" s="24" t="s">
        <v>249</v>
      </c>
      <c r="C193" s="25"/>
      <c r="D193" s="77"/>
      <c r="E193" s="79"/>
      <c r="F193" s="79"/>
      <c r="G193" s="25"/>
      <c r="H193" s="79"/>
      <c r="I193" s="30"/>
      <c r="J193" s="79"/>
      <c r="K193" s="79"/>
      <c r="L193" s="79"/>
      <c r="M193" s="79"/>
      <c r="N193" s="79"/>
      <c r="O193" s="79"/>
    </row>
    <row r="194" spans="1:15" ht="47.25">
      <c r="A194" s="25">
        <v>167</v>
      </c>
      <c r="B194" s="26" t="s">
        <v>250</v>
      </c>
      <c r="C194" s="25" t="s">
        <v>89</v>
      </c>
      <c r="D194" s="77"/>
      <c r="E194" s="79"/>
      <c r="F194" s="79"/>
      <c r="G194" s="25">
        <v>1</v>
      </c>
      <c r="H194" s="79"/>
      <c r="I194" s="30">
        <v>65000</v>
      </c>
      <c r="J194" s="79"/>
      <c r="K194" s="79"/>
      <c r="L194" s="79"/>
      <c r="M194" s="79"/>
      <c r="N194" s="79"/>
      <c r="O194" s="79"/>
    </row>
    <row r="195" spans="1:15" ht="63">
      <c r="A195" s="25">
        <v>168</v>
      </c>
      <c r="B195" s="26" t="s">
        <v>251</v>
      </c>
      <c r="C195" s="25" t="s">
        <v>89</v>
      </c>
      <c r="D195" s="77"/>
      <c r="E195" s="79"/>
      <c r="F195" s="79"/>
      <c r="G195" s="25">
        <v>1</v>
      </c>
      <c r="H195" s="79"/>
      <c r="I195" s="30">
        <v>65000</v>
      </c>
      <c r="J195" s="79"/>
      <c r="K195" s="79"/>
      <c r="L195" s="79"/>
      <c r="M195" s="79"/>
      <c r="N195" s="79"/>
      <c r="O195" s="79"/>
    </row>
    <row r="196" spans="1:15" ht="63">
      <c r="A196" s="25">
        <v>169</v>
      </c>
      <c r="B196" s="26" t="s">
        <v>252</v>
      </c>
      <c r="C196" s="25" t="s">
        <v>52</v>
      </c>
      <c r="D196" s="77"/>
      <c r="E196" s="79"/>
      <c r="F196" s="79"/>
      <c r="G196" s="25">
        <v>1</v>
      </c>
      <c r="H196" s="79"/>
      <c r="I196" s="30">
        <v>190000</v>
      </c>
      <c r="J196" s="79"/>
      <c r="K196" s="79"/>
      <c r="L196" s="79"/>
      <c r="M196" s="79"/>
      <c r="N196" s="79"/>
      <c r="O196" s="79"/>
    </row>
    <row r="197" spans="1:15" ht="47.25">
      <c r="A197" s="25">
        <v>170</v>
      </c>
      <c r="B197" s="26" t="s">
        <v>253</v>
      </c>
      <c r="C197" s="25" t="s">
        <v>52</v>
      </c>
      <c r="D197" s="77"/>
      <c r="E197" s="79"/>
      <c r="F197" s="79"/>
      <c r="G197" s="25">
        <v>1</v>
      </c>
      <c r="H197" s="79"/>
      <c r="I197" s="30">
        <v>125000</v>
      </c>
      <c r="J197" s="79"/>
      <c r="K197" s="79"/>
      <c r="L197" s="79"/>
      <c r="M197" s="79"/>
      <c r="N197" s="79"/>
      <c r="O197" s="79"/>
    </row>
    <row r="198" spans="1:15" ht="31.5">
      <c r="A198" s="25">
        <v>171</v>
      </c>
      <c r="B198" s="26" t="s">
        <v>254</v>
      </c>
      <c r="C198" s="25" t="s">
        <v>52</v>
      </c>
      <c r="D198" s="77"/>
      <c r="E198" s="79"/>
      <c r="F198" s="79"/>
      <c r="G198" s="25">
        <v>1</v>
      </c>
      <c r="H198" s="79"/>
      <c r="I198" s="30">
        <v>125000</v>
      </c>
      <c r="J198" s="79"/>
      <c r="K198" s="79"/>
      <c r="L198" s="79"/>
      <c r="M198" s="79"/>
      <c r="N198" s="79"/>
      <c r="O198" s="79"/>
    </row>
    <row r="199" spans="1:15" ht="47.25">
      <c r="A199" s="25">
        <v>172</v>
      </c>
      <c r="B199" s="26" t="s">
        <v>255</v>
      </c>
      <c r="C199" s="25" t="s">
        <v>89</v>
      </c>
      <c r="D199" s="77"/>
      <c r="E199" s="79"/>
      <c r="F199" s="79"/>
      <c r="G199" s="25">
        <v>1</v>
      </c>
      <c r="H199" s="79"/>
      <c r="I199" s="30">
        <v>65000</v>
      </c>
      <c r="J199" s="79"/>
      <c r="K199" s="79"/>
      <c r="L199" s="79"/>
      <c r="M199" s="79"/>
      <c r="N199" s="79"/>
      <c r="O199" s="79"/>
    </row>
    <row r="200" spans="1:15" ht="63">
      <c r="A200" s="25">
        <v>173</v>
      </c>
      <c r="B200" s="26" t="s">
        <v>256</v>
      </c>
      <c r="C200" s="25" t="s">
        <v>89</v>
      </c>
      <c r="D200" s="77"/>
      <c r="E200" s="79"/>
      <c r="F200" s="79"/>
      <c r="G200" s="25">
        <v>1</v>
      </c>
      <c r="H200" s="79"/>
      <c r="I200" s="30">
        <v>65000</v>
      </c>
      <c r="J200" s="79"/>
      <c r="K200" s="79"/>
      <c r="L200" s="79"/>
      <c r="M200" s="79"/>
      <c r="N200" s="79"/>
      <c r="O200" s="79"/>
    </row>
    <row r="201" spans="1:15" ht="94.5">
      <c r="A201" s="25">
        <v>174</v>
      </c>
      <c r="B201" s="26" t="s">
        <v>257</v>
      </c>
      <c r="C201" s="25" t="s">
        <v>89</v>
      </c>
      <c r="D201" s="77"/>
      <c r="E201" s="79"/>
      <c r="F201" s="79"/>
      <c r="G201" s="25">
        <v>1</v>
      </c>
      <c r="H201" s="79"/>
      <c r="I201" s="30">
        <v>65000</v>
      </c>
      <c r="J201" s="79"/>
      <c r="K201" s="79"/>
      <c r="L201" s="79"/>
      <c r="M201" s="79"/>
      <c r="N201" s="79"/>
      <c r="O201" s="79"/>
    </row>
    <row r="202" spans="1:15" ht="126">
      <c r="A202" s="25">
        <v>175</v>
      </c>
      <c r="B202" s="26" t="s">
        <v>258</v>
      </c>
      <c r="C202" s="25" t="s">
        <v>52</v>
      </c>
      <c r="D202" s="77"/>
      <c r="E202" s="79"/>
      <c r="F202" s="79"/>
      <c r="G202" s="25">
        <v>2</v>
      </c>
      <c r="H202" s="79"/>
      <c r="I202" s="30">
        <v>940000</v>
      </c>
      <c r="J202" s="79"/>
      <c r="K202" s="79"/>
      <c r="L202" s="79"/>
      <c r="M202" s="79"/>
      <c r="N202" s="79"/>
      <c r="O202" s="79"/>
    </row>
    <row r="203" spans="1:15" ht="63">
      <c r="A203" s="25">
        <v>176</v>
      </c>
      <c r="B203" s="26" t="s">
        <v>259</v>
      </c>
      <c r="C203" s="25" t="s">
        <v>52</v>
      </c>
      <c r="D203" s="77"/>
      <c r="E203" s="79"/>
      <c r="F203" s="79"/>
      <c r="G203" s="25">
        <v>2</v>
      </c>
      <c r="H203" s="79"/>
      <c r="I203" s="30">
        <v>320000</v>
      </c>
      <c r="J203" s="79"/>
      <c r="K203" s="79"/>
      <c r="L203" s="79"/>
      <c r="M203" s="79"/>
      <c r="N203" s="79"/>
      <c r="O203" s="79"/>
    </row>
    <row r="204" spans="1:15" ht="15.75">
      <c r="A204" s="23" t="s">
        <v>61</v>
      </c>
      <c r="B204" s="24" t="s">
        <v>260</v>
      </c>
      <c r="C204" s="25"/>
      <c r="D204" s="77"/>
      <c r="E204" s="79"/>
      <c r="F204" s="79"/>
      <c r="G204" s="25"/>
      <c r="H204" s="79"/>
      <c r="I204" s="30"/>
      <c r="J204" s="79"/>
      <c r="K204" s="79"/>
      <c r="L204" s="79"/>
      <c r="M204" s="79"/>
      <c r="N204" s="79"/>
      <c r="O204" s="79"/>
    </row>
    <row r="205" spans="1:15" ht="47.25">
      <c r="A205" s="25">
        <v>177</v>
      </c>
      <c r="B205" s="26" t="s">
        <v>261</v>
      </c>
      <c r="C205" s="25" t="s">
        <v>89</v>
      </c>
      <c r="D205" s="77"/>
      <c r="E205" s="79"/>
      <c r="F205" s="79"/>
      <c r="G205" s="25">
        <v>2</v>
      </c>
      <c r="H205" s="79"/>
      <c r="I205" s="30">
        <v>65000</v>
      </c>
      <c r="J205" s="79"/>
      <c r="K205" s="79"/>
      <c r="L205" s="79"/>
      <c r="M205" s="79"/>
      <c r="N205" s="79"/>
      <c r="O205" s="79"/>
    </row>
    <row r="206" spans="1:15" ht="31.5">
      <c r="A206" s="25">
        <v>178</v>
      </c>
      <c r="B206" s="26" t="s">
        <v>262</v>
      </c>
      <c r="C206" s="25" t="s">
        <v>89</v>
      </c>
      <c r="D206" s="77"/>
      <c r="E206" s="79"/>
      <c r="F206" s="79"/>
      <c r="G206" s="25">
        <v>2</v>
      </c>
      <c r="H206" s="79"/>
      <c r="I206" s="30">
        <v>65000</v>
      </c>
      <c r="J206" s="79"/>
      <c r="K206" s="79"/>
      <c r="L206" s="79"/>
      <c r="M206" s="79"/>
      <c r="N206" s="79"/>
      <c r="O206" s="79"/>
    </row>
    <row r="207" spans="1:15" ht="47.25">
      <c r="A207" s="25">
        <v>179</v>
      </c>
      <c r="B207" s="26" t="s">
        <v>263</v>
      </c>
      <c r="C207" s="25" t="s">
        <v>89</v>
      </c>
      <c r="D207" s="77"/>
      <c r="E207" s="79"/>
      <c r="F207" s="79"/>
      <c r="G207" s="25">
        <v>2</v>
      </c>
      <c r="H207" s="79"/>
      <c r="I207" s="30">
        <v>65000</v>
      </c>
      <c r="J207" s="79"/>
      <c r="K207" s="79"/>
      <c r="L207" s="79"/>
      <c r="M207" s="79"/>
      <c r="N207" s="79"/>
      <c r="O207" s="79"/>
    </row>
    <row r="208" spans="1:15" ht="47.25">
      <c r="A208" s="25">
        <v>180</v>
      </c>
      <c r="B208" s="26" t="s">
        <v>264</v>
      </c>
      <c r="C208" s="25" t="s">
        <v>89</v>
      </c>
      <c r="D208" s="77"/>
      <c r="E208" s="79"/>
      <c r="F208" s="79"/>
      <c r="G208" s="25">
        <v>2</v>
      </c>
      <c r="H208" s="79"/>
      <c r="I208" s="30">
        <v>65000</v>
      </c>
      <c r="J208" s="79"/>
      <c r="K208" s="79"/>
      <c r="L208" s="79"/>
      <c r="M208" s="79"/>
      <c r="N208" s="79"/>
      <c r="O208" s="79"/>
    </row>
    <row r="209" spans="1:15" ht="31.5">
      <c r="A209" s="25">
        <v>181</v>
      </c>
      <c r="B209" s="26" t="s">
        <v>265</v>
      </c>
      <c r="C209" s="25" t="s">
        <v>89</v>
      </c>
      <c r="D209" s="77"/>
      <c r="E209" s="79"/>
      <c r="F209" s="79"/>
      <c r="G209" s="25">
        <v>2</v>
      </c>
      <c r="H209" s="79"/>
      <c r="I209" s="30">
        <v>65000</v>
      </c>
      <c r="J209" s="79"/>
      <c r="K209" s="79"/>
      <c r="L209" s="79"/>
      <c r="M209" s="79"/>
      <c r="N209" s="79"/>
      <c r="O209" s="79"/>
    </row>
    <row r="210" spans="1:15" ht="47.25">
      <c r="A210" s="25">
        <v>182</v>
      </c>
      <c r="B210" s="26" t="s">
        <v>266</v>
      </c>
      <c r="C210" s="25" t="s">
        <v>89</v>
      </c>
      <c r="D210" s="77"/>
      <c r="E210" s="79"/>
      <c r="F210" s="79"/>
      <c r="G210" s="25">
        <v>2</v>
      </c>
      <c r="H210" s="79"/>
      <c r="I210" s="30">
        <v>65000</v>
      </c>
      <c r="J210" s="79"/>
      <c r="K210" s="79"/>
      <c r="L210" s="79"/>
      <c r="M210" s="79"/>
      <c r="N210" s="79"/>
      <c r="O210" s="79"/>
    </row>
    <row r="211" spans="1:15" ht="31.5">
      <c r="A211" s="25">
        <v>183</v>
      </c>
      <c r="B211" s="26" t="s">
        <v>267</v>
      </c>
      <c r="C211" s="25" t="s">
        <v>89</v>
      </c>
      <c r="D211" s="77"/>
      <c r="E211" s="79"/>
      <c r="F211" s="79"/>
      <c r="G211" s="25">
        <v>2</v>
      </c>
      <c r="H211" s="79"/>
      <c r="I211" s="30">
        <v>65000</v>
      </c>
      <c r="J211" s="79"/>
      <c r="K211" s="79"/>
      <c r="L211" s="79"/>
      <c r="M211" s="79"/>
      <c r="N211" s="79"/>
      <c r="O211" s="79"/>
    </row>
    <row r="212" spans="1:15" ht="47.25">
      <c r="A212" s="25">
        <v>184</v>
      </c>
      <c r="B212" s="26" t="s">
        <v>268</v>
      </c>
      <c r="C212" s="25" t="s">
        <v>89</v>
      </c>
      <c r="D212" s="77"/>
      <c r="E212" s="79"/>
      <c r="F212" s="79"/>
      <c r="G212" s="25">
        <v>2</v>
      </c>
      <c r="H212" s="79"/>
      <c r="I212" s="30">
        <v>65000</v>
      </c>
      <c r="J212" s="79"/>
      <c r="K212" s="79"/>
      <c r="L212" s="79"/>
      <c r="M212" s="79"/>
      <c r="N212" s="79"/>
      <c r="O212" s="79"/>
    </row>
    <row r="213" spans="1:15" ht="31.5">
      <c r="A213" s="25">
        <v>185</v>
      </c>
      <c r="B213" s="26" t="s">
        <v>269</v>
      </c>
      <c r="C213" s="25" t="s">
        <v>89</v>
      </c>
      <c r="D213" s="77"/>
      <c r="E213" s="79"/>
      <c r="F213" s="79"/>
      <c r="G213" s="25">
        <v>2</v>
      </c>
      <c r="H213" s="79"/>
      <c r="I213" s="30">
        <v>65000</v>
      </c>
      <c r="J213" s="79"/>
      <c r="K213" s="79"/>
      <c r="L213" s="79"/>
      <c r="M213" s="79"/>
      <c r="N213" s="79"/>
      <c r="O213" s="79"/>
    </row>
    <row r="214" spans="1:15" ht="47.25">
      <c r="A214" s="25">
        <v>186</v>
      </c>
      <c r="B214" s="26" t="s">
        <v>270</v>
      </c>
      <c r="C214" s="25" t="s">
        <v>52</v>
      </c>
      <c r="D214" s="77"/>
      <c r="E214" s="79"/>
      <c r="F214" s="79"/>
      <c r="G214" s="25">
        <v>2</v>
      </c>
      <c r="H214" s="79"/>
      <c r="I214" s="30">
        <v>580000</v>
      </c>
      <c r="J214" s="79"/>
      <c r="K214" s="79"/>
      <c r="L214" s="79"/>
      <c r="M214" s="79"/>
      <c r="N214" s="79"/>
      <c r="O214" s="79"/>
    </row>
    <row r="215" spans="1:15" ht="15.75">
      <c r="A215" s="23" t="s">
        <v>73</v>
      </c>
      <c r="B215" s="24" t="s">
        <v>271</v>
      </c>
      <c r="C215" s="25"/>
      <c r="D215" s="77"/>
      <c r="E215" s="79"/>
      <c r="F215" s="79"/>
      <c r="G215" s="25"/>
      <c r="H215" s="79"/>
      <c r="I215" s="30"/>
      <c r="J215" s="79"/>
      <c r="K215" s="79"/>
      <c r="L215" s="79"/>
      <c r="M215" s="79"/>
      <c r="N215" s="79"/>
      <c r="O215" s="79"/>
    </row>
    <row r="216" spans="1:15" ht="15.75">
      <c r="A216" s="25">
        <v>187</v>
      </c>
      <c r="B216" s="26" t="s">
        <v>108</v>
      </c>
      <c r="C216" s="25" t="s">
        <v>109</v>
      </c>
      <c r="D216" s="77"/>
      <c r="E216" s="79"/>
      <c r="F216" s="79"/>
      <c r="G216" s="25">
        <v>2</v>
      </c>
      <c r="H216" s="79"/>
      <c r="I216" s="30">
        <v>1750000</v>
      </c>
      <c r="J216" s="79"/>
      <c r="K216" s="79"/>
      <c r="L216" s="79"/>
      <c r="M216" s="79"/>
      <c r="N216" s="79"/>
      <c r="O216" s="79"/>
    </row>
    <row r="217" spans="1:15" ht="31.5">
      <c r="A217" s="25">
        <v>188</v>
      </c>
      <c r="B217" s="26" t="s">
        <v>110</v>
      </c>
      <c r="C217" s="25" t="s">
        <v>52</v>
      </c>
      <c r="D217" s="77"/>
      <c r="E217" s="79"/>
      <c r="F217" s="79"/>
      <c r="G217" s="25">
        <v>1</v>
      </c>
      <c r="H217" s="79"/>
      <c r="I217" s="30">
        <v>29000000</v>
      </c>
      <c r="J217" s="79"/>
      <c r="K217" s="79"/>
      <c r="L217" s="79"/>
      <c r="M217" s="79"/>
      <c r="N217" s="79"/>
      <c r="O217" s="79"/>
    </row>
    <row r="218" spans="1:15" ht="31.5">
      <c r="A218" s="25">
        <v>189</v>
      </c>
      <c r="B218" s="26" t="s">
        <v>111</v>
      </c>
      <c r="C218" s="25" t="s">
        <v>52</v>
      </c>
      <c r="D218" s="77"/>
      <c r="E218" s="79"/>
      <c r="F218" s="79"/>
      <c r="G218" s="25">
        <v>1</v>
      </c>
      <c r="H218" s="79"/>
      <c r="I218" s="30">
        <v>27500000</v>
      </c>
      <c r="J218" s="79"/>
      <c r="K218" s="79"/>
      <c r="L218" s="79"/>
      <c r="M218" s="79"/>
      <c r="N218" s="79"/>
      <c r="O218" s="79"/>
    </row>
    <row r="219" spans="1:15" ht="63">
      <c r="A219" s="25">
        <v>190</v>
      </c>
      <c r="B219" s="26" t="s">
        <v>272</v>
      </c>
      <c r="C219" s="25" t="s">
        <v>52</v>
      </c>
      <c r="D219" s="77"/>
      <c r="E219" s="79"/>
      <c r="F219" s="79"/>
      <c r="G219" s="25">
        <v>1</v>
      </c>
      <c r="H219" s="79"/>
      <c r="I219" s="30">
        <v>12800000</v>
      </c>
      <c r="J219" s="79"/>
      <c r="K219" s="79"/>
      <c r="L219" s="79"/>
      <c r="M219" s="79"/>
      <c r="N219" s="79"/>
      <c r="O219" s="79"/>
    </row>
    <row r="220" spans="1:15" ht="15.75">
      <c r="A220" s="25">
        <v>191</v>
      </c>
      <c r="B220" s="26" t="s">
        <v>113</v>
      </c>
      <c r="C220" s="25" t="s">
        <v>52</v>
      </c>
      <c r="D220" s="77"/>
      <c r="E220" s="79"/>
      <c r="F220" s="79"/>
      <c r="G220" s="25">
        <v>2</v>
      </c>
      <c r="H220" s="79"/>
      <c r="I220" s="30">
        <v>395000</v>
      </c>
      <c r="J220" s="79"/>
      <c r="K220" s="79"/>
      <c r="L220" s="79"/>
      <c r="M220" s="79"/>
      <c r="N220" s="79"/>
      <c r="O220" s="79"/>
    </row>
    <row r="221" spans="1:15" ht="31.5">
      <c r="A221" s="25">
        <v>192</v>
      </c>
      <c r="B221" s="26" t="s">
        <v>114</v>
      </c>
      <c r="C221" s="25" t="s">
        <v>109</v>
      </c>
      <c r="D221" s="77"/>
      <c r="E221" s="79"/>
      <c r="F221" s="79"/>
      <c r="G221" s="25">
        <v>2</v>
      </c>
      <c r="H221" s="79"/>
      <c r="I221" s="30">
        <v>550000</v>
      </c>
      <c r="J221" s="79"/>
      <c r="K221" s="79"/>
      <c r="L221" s="79"/>
      <c r="M221" s="79"/>
      <c r="N221" s="79"/>
      <c r="O221" s="79"/>
    </row>
    <row r="222" spans="1:15" ht="15.75">
      <c r="A222" s="25">
        <v>193</v>
      </c>
      <c r="B222" s="26" t="s">
        <v>118</v>
      </c>
      <c r="C222" s="25" t="s">
        <v>109</v>
      </c>
      <c r="D222" s="77"/>
      <c r="E222" s="79"/>
      <c r="F222" s="79"/>
      <c r="G222" s="25">
        <v>2</v>
      </c>
      <c r="H222" s="79"/>
      <c r="I222" s="30">
        <v>120000</v>
      </c>
      <c r="J222" s="79"/>
      <c r="K222" s="79"/>
      <c r="L222" s="79"/>
      <c r="M222" s="79"/>
      <c r="N222" s="79"/>
      <c r="O222" s="79"/>
    </row>
    <row r="223" spans="1:15" ht="15.75">
      <c r="A223" s="25">
        <v>194</v>
      </c>
      <c r="B223" s="26" t="s">
        <v>119</v>
      </c>
      <c r="C223" s="25" t="s">
        <v>120</v>
      </c>
      <c r="D223" s="77"/>
      <c r="E223" s="79"/>
      <c r="F223" s="79"/>
      <c r="G223" s="25">
        <v>2</v>
      </c>
      <c r="H223" s="79"/>
      <c r="I223" s="30">
        <v>1850000</v>
      </c>
      <c r="J223" s="79"/>
      <c r="K223" s="79"/>
      <c r="L223" s="79"/>
      <c r="M223" s="79"/>
      <c r="N223" s="79"/>
      <c r="O223" s="79"/>
    </row>
    <row r="224" spans="1:15" ht="31.5">
      <c r="A224" s="25">
        <v>195</v>
      </c>
      <c r="B224" s="26" t="s">
        <v>273</v>
      </c>
      <c r="C224" s="25" t="s">
        <v>52</v>
      </c>
      <c r="D224" s="77"/>
      <c r="E224" s="79"/>
      <c r="F224" s="79"/>
      <c r="G224" s="25">
        <v>2</v>
      </c>
      <c r="H224" s="79"/>
      <c r="I224" s="30">
        <v>1650000</v>
      </c>
      <c r="J224" s="79"/>
      <c r="K224" s="79"/>
      <c r="L224" s="79"/>
      <c r="M224" s="79"/>
      <c r="N224" s="79"/>
      <c r="O224" s="79"/>
    </row>
    <row r="225" spans="1:15" ht="31.5">
      <c r="A225" s="25">
        <v>196</v>
      </c>
      <c r="B225" s="26" t="s">
        <v>274</v>
      </c>
      <c r="C225" s="25" t="s">
        <v>52</v>
      </c>
      <c r="D225" s="77"/>
      <c r="E225" s="79"/>
      <c r="F225" s="79"/>
      <c r="G225" s="25">
        <v>4</v>
      </c>
      <c r="H225" s="79"/>
      <c r="I225" s="30">
        <v>3500000</v>
      </c>
      <c r="J225" s="79"/>
      <c r="K225" s="79"/>
      <c r="L225" s="79"/>
      <c r="M225" s="79"/>
      <c r="N225" s="79"/>
      <c r="O225" s="79"/>
    </row>
    <row r="226" spans="1:15" ht="31.5">
      <c r="A226" s="25">
        <v>197</v>
      </c>
      <c r="B226" s="26" t="s">
        <v>275</v>
      </c>
      <c r="C226" s="25" t="s">
        <v>52</v>
      </c>
      <c r="D226" s="77"/>
      <c r="E226" s="79"/>
      <c r="F226" s="79"/>
      <c r="G226" s="25">
        <v>2</v>
      </c>
      <c r="H226" s="79"/>
      <c r="I226" s="30">
        <v>2650000</v>
      </c>
      <c r="J226" s="79"/>
      <c r="K226" s="79"/>
      <c r="L226" s="79"/>
      <c r="M226" s="79"/>
      <c r="N226" s="79"/>
      <c r="O226" s="79"/>
    </row>
    <row r="227" spans="1:15" ht="31.5">
      <c r="A227" s="25">
        <v>198</v>
      </c>
      <c r="B227" s="26" t="s">
        <v>276</v>
      </c>
      <c r="C227" s="25" t="s">
        <v>52</v>
      </c>
      <c r="D227" s="77"/>
      <c r="E227" s="79"/>
      <c r="F227" s="79"/>
      <c r="G227" s="25">
        <v>2</v>
      </c>
      <c r="H227" s="79"/>
      <c r="I227" s="30">
        <v>2250000</v>
      </c>
      <c r="J227" s="79"/>
      <c r="K227" s="79"/>
      <c r="L227" s="79"/>
      <c r="M227" s="79"/>
      <c r="N227" s="79"/>
      <c r="O227" s="79"/>
    </row>
    <row r="228" spans="1:15" ht="31.5">
      <c r="A228" s="25">
        <v>199</v>
      </c>
      <c r="B228" s="26" t="s">
        <v>277</v>
      </c>
      <c r="C228" s="25" t="s">
        <v>52</v>
      </c>
      <c r="D228" s="77"/>
      <c r="E228" s="79"/>
      <c r="F228" s="79"/>
      <c r="G228" s="25">
        <v>4</v>
      </c>
      <c r="H228" s="79"/>
      <c r="I228" s="30">
        <v>3500000</v>
      </c>
      <c r="J228" s="79"/>
      <c r="K228" s="79"/>
      <c r="L228" s="79"/>
      <c r="M228" s="79"/>
      <c r="N228" s="79"/>
      <c r="O228" s="79"/>
    </row>
    <row r="229" spans="1:15" ht="31.5">
      <c r="A229" s="25">
        <v>200</v>
      </c>
      <c r="B229" s="26" t="s">
        <v>278</v>
      </c>
      <c r="C229" s="25" t="s">
        <v>52</v>
      </c>
      <c r="D229" s="77"/>
      <c r="E229" s="79"/>
      <c r="F229" s="79"/>
      <c r="G229" s="25">
        <v>2</v>
      </c>
      <c r="H229" s="79"/>
      <c r="I229" s="30">
        <v>2600000</v>
      </c>
      <c r="J229" s="79"/>
      <c r="K229" s="79"/>
      <c r="L229" s="79"/>
      <c r="M229" s="79"/>
      <c r="N229" s="79"/>
      <c r="O229" s="79"/>
    </row>
    <row r="230" spans="1:15" ht="31.5">
      <c r="A230" s="25">
        <v>201</v>
      </c>
      <c r="B230" s="26" t="s">
        <v>279</v>
      </c>
      <c r="C230" s="25" t="s">
        <v>52</v>
      </c>
      <c r="D230" s="77"/>
      <c r="E230" s="79"/>
      <c r="F230" s="79"/>
      <c r="G230" s="25">
        <v>4</v>
      </c>
      <c r="H230" s="79"/>
      <c r="I230" s="30">
        <v>950000</v>
      </c>
      <c r="J230" s="79"/>
      <c r="K230" s="79"/>
      <c r="L230" s="79"/>
      <c r="M230" s="79"/>
      <c r="N230" s="79"/>
      <c r="O230" s="79"/>
    </row>
    <row r="231" spans="1:15" ht="47.25">
      <c r="A231" s="25">
        <v>202</v>
      </c>
      <c r="B231" s="26" t="s">
        <v>280</v>
      </c>
      <c r="C231" s="25" t="s">
        <v>52</v>
      </c>
      <c r="D231" s="77"/>
      <c r="E231" s="79"/>
      <c r="F231" s="79"/>
      <c r="G231" s="25">
        <v>1</v>
      </c>
      <c r="H231" s="79"/>
      <c r="I231" s="30">
        <v>950000</v>
      </c>
      <c r="J231" s="79"/>
      <c r="K231" s="79"/>
      <c r="L231" s="79"/>
      <c r="M231" s="79"/>
      <c r="N231" s="79"/>
      <c r="O231" s="79"/>
    </row>
    <row r="232" spans="1:15" ht="31.5">
      <c r="A232" s="25">
        <v>203</v>
      </c>
      <c r="B232" s="26" t="s">
        <v>281</v>
      </c>
      <c r="C232" s="25" t="s">
        <v>52</v>
      </c>
      <c r="D232" s="77"/>
      <c r="E232" s="79"/>
      <c r="F232" s="79"/>
      <c r="G232" s="25">
        <v>1</v>
      </c>
      <c r="H232" s="79"/>
      <c r="I232" s="30">
        <v>320000</v>
      </c>
      <c r="J232" s="79"/>
      <c r="K232" s="79"/>
      <c r="L232" s="79"/>
      <c r="M232" s="79"/>
      <c r="N232" s="79"/>
      <c r="O232" s="79"/>
    </row>
    <row r="233" spans="1:15" ht="63">
      <c r="A233" s="25">
        <v>204</v>
      </c>
      <c r="B233" s="26" t="s">
        <v>282</v>
      </c>
      <c r="C233" s="25" t="s">
        <v>52</v>
      </c>
      <c r="D233" s="77"/>
      <c r="E233" s="79"/>
      <c r="F233" s="79"/>
      <c r="G233" s="25">
        <v>1</v>
      </c>
      <c r="H233" s="79"/>
      <c r="I233" s="30">
        <v>320000</v>
      </c>
      <c r="J233" s="79"/>
      <c r="K233" s="79"/>
      <c r="L233" s="79"/>
      <c r="M233" s="79"/>
      <c r="N233" s="79"/>
      <c r="O233" s="79"/>
    </row>
    <row r="234" spans="1:15" ht="31.5">
      <c r="A234" s="25">
        <v>205</v>
      </c>
      <c r="B234" s="26" t="s">
        <v>283</v>
      </c>
      <c r="C234" s="25" t="s">
        <v>52</v>
      </c>
      <c r="D234" s="77"/>
      <c r="E234" s="79"/>
      <c r="F234" s="79"/>
      <c r="G234" s="25">
        <v>1</v>
      </c>
      <c r="H234" s="79"/>
      <c r="I234" s="30">
        <v>320000</v>
      </c>
      <c r="J234" s="79"/>
      <c r="K234" s="79"/>
      <c r="L234" s="79"/>
      <c r="M234" s="79"/>
      <c r="N234" s="79"/>
      <c r="O234" s="79"/>
    </row>
    <row r="235" spans="1:15" ht="47.25">
      <c r="A235" s="25">
        <v>206</v>
      </c>
      <c r="B235" s="26" t="s">
        <v>284</v>
      </c>
      <c r="C235" s="25" t="s">
        <v>52</v>
      </c>
      <c r="D235" s="77"/>
      <c r="E235" s="79"/>
      <c r="F235" s="79"/>
      <c r="G235" s="25">
        <v>1</v>
      </c>
      <c r="H235" s="79"/>
      <c r="I235" s="30">
        <v>950000</v>
      </c>
      <c r="J235" s="79"/>
      <c r="K235" s="79"/>
      <c r="L235" s="79"/>
      <c r="M235" s="79"/>
      <c r="N235" s="79"/>
      <c r="O235" s="79"/>
    </row>
    <row r="236" spans="1:15" ht="31.5">
      <c r="A236" s="25">
        <v>207</v>
      </c>
      <c r="B236" s="26" t="s">
        <v>285</v>
      </c>
      <c r="C236" s="25" t="s">
        <v>52</v>
      </c>
      <c r="D236" s="77"/>
      <c r="E236" s="79"/>
      <c r="F236" s="79"/>
      <c r="G236" s="25">
        <v>1</v>
      </c>
      <c r="H236" s="79"/>
      <c r="I236" s="30">
        <v>320000</v>
      </c>
      <c r="J236" s="79"/>
      <c r="K236" s="79"/>
      <c r="L236" s="79"/>
      <c r="M236" s="79"/>
      <c r="N236" s="79"/>
      <c r="O236" s="79"/>
    </row>
    <row r="237" spans="1:15" ht="63">
      <c r="A237" s="25">
        <v>208</v>
      </c>
      <c r="B237" s="26" t="s">
        <v>286</v>
      </c>
      <c r="C237" s="25" t="s">
        <v>52</v>
      </c>
      <c r="D237" s="77"/>
      <c r="E237" s="79"/>
      <c r="F237" s="79"/>
      <c r="G237" s="25">
        <v>1</v>
      </c>
      <c r="H237" s="79"/>
      <c r="I237" s="30">
        <v>950000</v>
      </c>
      <c r="J237" s="79"/>
      <c r="K237" s="79"/>
      <c r="L237" s="79"/>
      <c r="M237" s="79"/>
      <c r="N237" s="79"/>
      <c r="O237" s="79"/>
    </row>
    <row r="238" spans="1:15" ht="63">
      <c r="A238" s="25">
        <v>209</v>
      </c>
      <c r="B238" s="26" t="s">
        <v>287</v>
      </c>
      <c r="C238" s="25" t="s">
        <v>52</v>
      </c>
      <c r="D238" s="77"/>
      <c r="E238" s="79"/>
      <c r="F238" s="79"/>
      <c r="G238" s="25">
        <v>1</v>
      </c>
      <c r="H238" s="79"/>
      <c r="I238" s="30">
        <v>950000</v>
      </c>
      <c r="J238" s="79"/>
      <c r="K238" s="79"/>
      <c r="L238" s="79"/>
      <c r="M238" s="79"/>
      <c r="N238" s="79"/>
      <c r="O238" s="79"/>
    </row>
    <row r="239" spans="1:15" ht="15.75">
      <c r="A239" s="23" t="s">
        <v>86</v>
      </c>
      <c r="B239" s="24" t="s">
        <v>130</v>
      </c>
      <c r="C239" s="25"/>
      <c r="D239" s="77"/>
      <c r="E239" s="79"/>
      <c r="F239" s="79"/>
      <c r="G239" s="25"/>
      <c r="H239" s="79"/>
      <c r="I239" s="30"/>
      <c r="J239" s="79"/>
      <c r="K239" s="79"/>
      <c r="L239" s="79"/>
      <c r="M239" s="79"/>
      <c r="N239" s="79"/>
      <c r="O239" s="79"/>
    </row>
    <row r="240" spans="1:15" ht="15.75">
      <c r="A240" s="25">
        <v>210</v>
      </c>
      <c r="B240" s="26" t="s">
        <v>288</v>
      </c>
      <c r="C240" s="25" t="s">
        <v>109</v>
      </c>
      <c r="D240" s="77"/>
      <c r="E240" s="79"/>
      <c r="F240" s="79"/>
      <c r="G240" s="25">
        <v>1</v>
      </c>
      <c r="H240" s="79"/>
      <c r="I240" s="30">
        <v>35000000</v>
      </c>
      <c r="J240" s="79"/>
      <c r="K240" s="79"/>
      <c r="L240" s="79"/>
      <c r="M240" s="79"/>
      <c r="N240" s="79"/>
      <c r="O240" s="79"/>
    </row>
    <row r="241" spans="1:15" ht="31.5">
      <c r="A241" s="25">
        <v>211</v>
      </c>
      <c r="B241" s="26" t="s">
        <v>289</v>
      </c>
      <c r="C241" s="25" t="s">
        <v>109</v>
      </c>
      <c r="D241" s="77"/>
      <c r="E241" s="79"/>
      <c r="F241" s="79"/>
      <c r="G241" s="25">
        <v>2</v>
      </c>
      <c r="H241" s="79"/>
      <c r="I241" s="30">
        <v>12000000</v>
      </c>
      <c r="J241" s="79"/>
      <c r="K241" s="79"/>
      <c r="L241" s="79"/>
      <c r="M241" s="79"/>
      <c r="N241" s="79"/>
      <c r="O241" s="79"/>
    </row>
    <row r="242" spans="1:15" ht="63">
      <c r="A242" s="25">
        <v>212</v>
      </c>
      <c r="B242" s="26" t="s">
        <v>290</v>
      </c>
      <c r="C242" s="25" t="s">
        <v>52</v>
      </c>
      <c r="D242" s="77"/>
      <c r="E242" s="79"/>
      <c r="F242" s="79"/>
      <c r="G242" s="25">
        <v>2</v>
      </c>
      <c r="H242" s="79"/>
      <c r="I242" s="30">
        <v>11800000</v>
      </c>
      <c r="J242" s="79"/>
      <c r="K242" s="79"/>
      <c r="L242" s="79"/>
      <c r="M242" s="79"/>
      <c r="N242" s="79"/>
      <c r="O242" s="79"/>
    </row>
    <row r="243" spans="1:15" ht="47.25">
      <c r="A243" s="25">
        <v>213</v>
      </c>
      <c r="B243" s="26" t="s">
        <v>291</v>
      </c>
      <c r="C243" s="25" t="s">
        <v>52</v>
      </c>
      <c r="D243" s="77"/>
      <c r="E243" s="79"/>
      <c r="F243" s="79"/>
      <c r="G243" s="25">
        <v>1</v>
      </c>
      <c r="H243" s="79"/>
      <c r="I243" s="30">
        <v>0</v>
      </c>
      <c r="J243" s="79"/>
      <c r="K243" s="79"/>
      <c r="L243" s="79"/>
      <c r="M243" s="79"/>
      <c r="N243" s="79"/>
      <c r="O243" s="79"/>
    </row>
    <row r="244" spans="1:15" ht="47.25">
      <c r="A244" s="25">
        <v>214</v>
      </c>
      <c r="B244" s="26" t="s">
        <v>232</v>
      </c>
      <c r="C244" s="25" t="s">
        <v>52</v>
      </c>
      <c r="D244" s="77"/>
      <c r="E244" s="79"/>
      <c r="F244" s="79"/>
      <c r="G244" s="25">
        <v>1</v>
      </c>
      <c r="H244" s="79"/>
      <c r="I244" s="30">
        <v>29000000</v>
      </c>
      <c r="J244" s="79"/>
      <c r="K244" s="79"/>
      <c r="L244" s="79"/>
      <c r="M244" s="79"/>
      <c r="N244" s="79"/>
      <c r="O244" s="79"/>
    </row>
    <row r="245" spans="1:15" ht="31.5">
      <c r="A245" s="25">
        <v>215</v>
      </c>
      <c r="B245" s="26" t="s">
        <v>292</v>
      </c>
      <c r="C245" s="25" t="s">
        <v>109</v>
      </c>
      <c r="D245" s="77"/>
      <c r="E245" s="79"/>
      <c r="F245" s="79"/>
      <c r="G245" s="25">
        <v>1</v>
      </c>
      <c r="H245" s="79"/>
      <c r="I245" s="30">
        <v>2550000</v>
      </c>
      <c r="J245" s="79"/>
      <c r="K245" s="79"/>
      <c r="L245" s="79"/>
      <c r="M245" s="79"/>
      <c r="N245" s="79"/>
      <c r="O245" s="79"/>
    </row>
    <row r="246" spans="1:15" ht="47.25">
      <c r="A246" s="25">
        <v>216</v>
      </c>
      <c r="B246" s="26" t="s">
        <v>293</v>
      </c>
      <c r="C246" s="25" t="s">
        <v>109</v>
      </c>
      <c r="D246" s="77"/>
      <c r="E246" s="79"/>
      <c r="F246" s="79"/>
      <c r="G246" s="25">
        <v>1</v>
      </c>
      <c r="H246" s="79"/>
      <c r="I246" s="30">
        <v>3200000</v>
      </c>
      <c r="J246" s="79"/>
      <c r="K246" s="79"/>
      <c r="L246" s="79"/>
      <c r="M246" s="79"/>
      <c r="N246" s="79"/>
      <c r="O246" s="79"/>
    </row>
    <row r="247" spans="1:15" ht="31.5">
      <c r="A247" s="25">
        <v>217</v>
      </c>
      <c r="B247" s="26" t="s">
        <v>239</v>
      </c>
      <c r="C247" s="25" t="s">
        <v>109</v>
      </c>
      <c r="D247" s="77"/>
      <c r="E247" s="79"/>
      <c r="F247" s="79"/>
      <c r="G247" s="25">
        <v>1</v>
      </c>
      <c r="H247" s="79"/>
      <c r="I247" s="30">
        <v>3500000</v>
      </c>
      <c r="J247" s="79"/>
      <c r="K247" s="79"/>
      <c r="L247" s="79"/>
      <c r="M247" s="79"/>
      <c r="N247" s="79"/>
      <c r="O247" s="79"/>
    </row>
    <row r="248" spans="1:15" ht="31.5">
      <c r="A248" s="25">
        <v>218</v>
      </c>
      <c r="B248" s="26" t="s">
        <v>294</v>
      </c>
      <c r="C248" s="25" t="s">
        <v>109</v>
      </c>
      <c r="D248" s="77"/>
      <c r="E248" s="79"/>
      <c r="F248" s="79"/>
      <c r="G248" s="25">
        <v>1</v>
      </c>
      <c r="H248" s="79"/>
      <c r="I248" s="30">
        <v>2550000</v>
      </c>
      <c r="J248" s="79"/>
      <c r="K248" s="79"/>
      <c r="L248" s="79"/>
      <c r="M248" s="79"/>
      <c r="N248" s="79"/>
      <c r="O248" s="79"/>
    </row>
    <row r="249" spans="1:15" ht="47.25">
      <c r="A249" s="25">
        <v>219</v>
      </c>
      <c r="B249" s="26" t="s">
        <v>295</v>
      </c>
      <c r="C249" s="25" t="s">
        <v>109</v>
      </c>
      <c r="D249" s="77"/>
      <c r="E249" s="79"/>
      <c r="F249" s="79"/>
      <c r="G249" s="25">
        <v>1</v>
      </c>
      <c r="H249" s="79"/>
      <c r="I249" s="30">
        <v>2650000</v>
      </c>
      <c r="J249" s="79"/>
      <c r="K249" s="79"/>
      <c r="L249" s="79"/>
      <c r="M249" s="79"/>
      <c r="N249" s="79"/>
      <c r="O249" s="79"/>
    </row>
    <row r="250" spans="1:15" ht="47.25">
      <c r="A250" s="25">
        <v>220</v>
      </c>
      <c r="B250" s="26" t="s">
        <v>296</v>
      </c>
      <c r="C250" s="25" t="s">
        <v>109</v>
      </c>
      <c r="D250" s="77"/>
      <c r="E250" s="79"/>
      <c r="F250" s="79"/>
      <c r="G250" s="25">
        <v>1</v>
      </c>
      <c r="H250" s="79"/>
      <c r="I250" s="30">
        <v>6000000</v>
      </c>
      <c r="J250" s="79"/>
      <c r="K250" s="79"/>
      <c r="L250" s="79"/>
      <c r="M250" s="79"/>
      <c r="N250" s="79"/>
      <c r="O250" s="79"/>
    </row>
    <row r="251" spans="1:15" ht="31.5">
      <c r="A251" s="25">
        <v>221</v>
      </c>
      <c r="B251" s="26" t="s">
        <v>297</v>
      </c>
      <c r="C251" s="25" t="s">
        <v>109</v>
      </c>
      <c r="D251" s="77"/>
      <c r="E251" s="79"/>
      <c r="F251" s="79"/>
      <c r="G251" s="25">
        <v>5</v>
      </c>
      <c r="H251" s="79"/>
      <c r="I251" s="30">
        <v>650000</v>
      </c>
      <c r="J251" s="79"/>
      <c r="K251" s="79"/>
      <c r="L251" s="79"/>
      <c r="M251" s="79"/>
      <c r="N251" s="79"/>
      <c r="O251" s="79"/>
    </row>
    <row r="252" spans="1:15" ht="47.25">
      <c r="A252" s="25">
        <v>222</v>
      </c>
      <c r="B252" s="26" t="s">
        <v>298</v>
      </c>
      <c r="C252" s="25" t="s">
        <v>183</v>
      </c>
      <c r="D252" s="77"/>
      <c r="E252" s="79"/>
      <c r="F252" s="79"/>
      <c r="G252" s="25">
        <v>1</v>
      </c>
      <c r="H252" s="79"/>
      <c r="I252" s="30">
        <v>120000</v>
      </c>
      <c r="J252" s="79"/>
      <c r="K252" s="79"/>
      <c r="L252" s="79"/>
      <c r="M252" s="79"/>
      <c r="N252" s="79"/>
      <c r="O252" s="79"/>
    </row>
    <row r="253" spans="1:15" ht="63">
      <c r="A253" s="25">
        <v>223</v>
      </c>
      <c r="B253" s="26" t="s">
        <v>299</v>
      </c>
      <c r="C253" s="25" t="s">
        <v>183</v>
      </c>
      <c r="D253" s="77"/>
      <c r="E253" s="79"/>
      <c r="F253" s="79"/>
      <c r="G253" s="25">
        <v>1</v>
      </c>
      <c r="H253" s="79"/>
      <c r="I253" s="30">
        <v>210000</v>
      </c>
      <c r="J253" s="79"/>
      <c r="K253" s="79"/>
      <c r="L253" s="79"/>
      <c r="M253" s="79"/>
      <c r="N253" s="79"/>
      <c r="O253" s="79"/>
    </row>
    <row r="254" spans="1:15" ht="63">
      <c r="A254" s="25">
        <v>224</v>
      </c>
      <c r="B254" s="26" t="s">
        <v>300</v>
      </c>
      <c r="C254" s="25" t="s">
        <v>183</v>
      </c>
      <c r="D254" s="77"/>
      <c r="E254" s="79"/>
      <c r="F254" s="79"/>
      <c r="G254" s="25">
        <v>1</v>
      </c>
      <c r="H254" s="79"/>
      <c r="I254" s="30">
        <v>110000</v>
      </c>
      <c r="J254" s="79"/>
      <c r="K254" s="79"/>
      <c r="L254" s="79"/>
      <c r="M254" s="79"/>
      <c r="N254" s="79"/>
      <c r="O254" s="79"/>
    </row>
    <row r="255" spans="1:15" ht="31.5">
      <c r="A255" s="25">
        <v>225</v>
      </c>
      <c r="B255" s="26" t="s">
        <v>301</v>
      </c>
      <c r="C255" s="25" t="s">
        <v>183</v>
      </c>
      <c r="D255" s="77"/>
      <c r="E255" s="79"/>
      <c r="F255" s="79"/>
      <c r="G255" s="25">
        <v>1</v>
      </c>
      <c r="H255" s="79"/>
      <c r="I255" s="30">
        <v>125000</v>
      </c>
      <c r="J255" s="79"/>
      <c r="K255" s="79"/>
      <c r="L255" s="79"/>
      <c r="M255" s="79"/>
      <c r="N255" s="79"/>
      <c r="O255" s="79"/>
    </row>
    <row r="256" spans="1:15" ht="31.5">
      <c r="A256" s="25">
        <v>226</v>
      </c>
      <c r="B256" s="26" t="s">
        <v>302</v>
      </c>
      <c r="C256" s="25" t="s">
        <v>183</v>
      </c>
      <c r="D256" s="77"/>
      <c r="E256" s="79"/>
      <c r="F256" s="79"/>
      <c r="G256" s="25">
        <v>1</v>
      </c>
      <c r="H256" s="79"/>
      <c r="I256" s="30">
        <v>580000</v>
      </c>
      <c r="J256" s="79"/>
      <c r="K256" s="79"/>
      <c r="L256" s="79"/>
      <c r="M256" s="79"/>
      <c r="N256" s="79"/>
      <c r="O256" s="79"/>
    </row>
    <row r="257" spans="1:15" ht="47.25">
      <c r="A257" s="25">
        <v>227</v>
      </c>
      <c r="B257" s="26" t="s">
        <v>303</v>
      </c>
      <c r="C257" s="25" t="s">
        <v>183</v>
      </c>
      <c r="D257" s="77"/>
      <c r="E257" s="79"/>
      <c r="F257" s="79"/>
      <c r="G257" s="25">
        <v>1</v>
      </c>
      <c r="H257" s="79"/>
      <c r="I257" s="30">
        <v>110000</v>
      </c>
      <c r="J257" s="79"/>
      <c r="K257" s="79"/>
      <c r="L257" s="79"/>
      <c r="M257" s="79"/>
      <c r="N257" s="79"/>
      <c r="O257" s="79"/>
    </row>
    <row r="258" spans="1:15" ht="47.25">
      <c r="A258" s="25">
        <v>228</v>
      </c>
      <c r="B258" s="26" t="s">
        <v>304</v>
      </c>
      <c r="C258" s="25" t="s">
        <v>183</v>
      </c>
      <c r="D258" s="77"/>
      <c r="E258" s="79"/>
      <c r="F258" s="79"/>
      <c r="G258" s="25">
        <v>1</v>
      </c>
      <c r="H258" s="79"/>
      <c r="I258" s="30">
        <v>105000</v>
      </c>
      <c r="J258" s="79"/>
      <c r="K258" s="79"/>
      <c r="L258" s="79"/>
      <c r="M258" s="79"/>
      <c r="N258" s="79"/>
      <c r="O258" s="79"/>
    </row>
    <row r="259" spans="1:15" ht="31.5">
      <c r="A259" s="25">
        <v>229</v>
      </c>
      <c r="B259" s="26" t="s">
        <v>305</v>
      </c>
      <c r="C259" s="25" t="s">
        <v>183</v>
      </c>
      <c r="D259" s="77"/>
      <c r="E259" s="79"/>
      <c r="F259" s="79"/>
      <c r="G259" s="25">
        <v>1</v>
      </c>
      <c r="H259" s="79"/>
      <c r="I259" s="30">
        <v>155000</v>
      </c>
      <c r="J259" s="79"/>
      <c r="K259" s="79"/>
      <c r="L259" s="79"/>
      <c r="M259" s="79"/>
      <c r="N259" s="79"/>
      <c r="O259" s="79"/>
    </row>
    <row r="260" spans="1:15" ht="47.25">
      <c r="A260" s="25">
        <v>230</v>
      </c>
      <c r="B260" s="26" t="s">
        <v>306</v>
      </c>
      <c r="C260" s="25" t="s">
        <v>183</v>
      </c>
      <c r="D260" s="77"/>
      <c r="E260" s="79"/>
      <c r="F260" s="79"/>
      <c r="G260" s="25">
        <v>1</v>
      </c>
      <c r="H260" s="79"/>
      <c r="I260" s="30">
        <v>75000</v>
      </c>
      <c r="J260" s="79"/>
      <c r="K260" s="79"/>
      <c r="L260" s="79"/>
      <c r="M260" s="79"/>
      <c r="N260" s="79"/>
      <c r="O260" s="79"/>
    </row>
    <row r="261" spans="1:15" ht="110.25">
      <c r="A261" s="25">
        <v>231</v>
      </c>
      <c r="B261" s="26" t="s">
        <v>307</v>
      </c>
      <c r="C261" s="25" t="s">
        <v>183</v>
      </c>
      <c r="D261" s="77"/>
      <c r="E261" s="79"/>
      <c r="F261" s="79"/>
      <c r="G261" s="25">
        <v>1</v>
      </c>
      <c r="H261" s="79"/>
      <c r="I261" s="30">
        <v>95000</v>
      </c>
      <c r="J261" s="79"/>
      <c r="K261" s="79"/>
      <c r="L261" s="79"/>
      <c r="M261" s="79"/>
      <c r="N261" s="79"/>
      <c r="O261" s="79"/>
    </row>
    <row r="262" spans="1:15" ht="47.25">
      <c r="A262" s="25">
        <v>232</v>
      </c>
      <c r="B262" s="26" t="s">
        <v>308</v>
      </c>
      <c r="C262" s="25" t="s">
        <v>183</v>
      </c>
      <c r="D262" s="77"/>
      <c r="E262" s="79"/>
      <c r="F262" s="79"/>
      <c r="G262" s="25">
        <v>1</v>
      </c>
      <c r="H262" s="79"/>
      <c r="I262" s="30">
        <v>225000</v>
      </c>
      <c r="J262" s="79"/>
      <c r="K262" s="79"/>
      <c r="L262" s="79"/>
      <c r="M262" s="79"/>
      <c r="N262" s="79"/>
      <c r="O262" s="79"/>
    </row>
    <row r="263" spans="1:15" ht="31.5">
      <c r="A263" s="25">
        <v>233</v>
      </c>
      <c r="B263" s="26" t="s">
        <v>309</v>
      </c>
      <c r="C263" s="25" t="s">
        <v>183</v>
      </c>
      <c r="D263" s="77"/>
      <c r="E263" s="79"/>
      <c r="F263" s="79"/>
      <c r="G263" s="25">
        <v>1</v>
      </c>
      <c r="H263" s="79"/>
      <c r="I263" s="30">
        <v>235000</v>
      </c>
      <c r="J263" s="79"/>
      <c r="K263" s="79"/>
      <c r="L263" s="79"/>
      <c r="M263" s="79"/>
      <c r="N263" s="79"/>
      <c r="O263" s="79"/>
    </row>
    <row r="264" spans="1:15" ht="31.5">
      <c r="A264" s="25">
        <v>234</v>
      </c>
      <c r="B264" s="26" t="s">
        <v>310</v>
      </c>
      <c r="C264" s="25" t="s">
        <v>183</v>
      </c>
      <c r="D264" s="77"/>
      <c r="E264" s="79"/>
      <c r="F264" s="79"/>
      <c r="G264" s="25">
        <v>1</v>
      </c>
      <c r="H264" s="79"/>
      <c r="I264" s="30">
        <v>245000</v>
      </c>
      <c r="J264" s="79"/>
      <c r="K264" s="79"/>
      <c r="L264" s="79"/>
      <c r="M264" s="79"/>
      <c r="N264" s="79"/>
      <c r="O264" s="79"/>
    </row>
    <row r="265" spans="1:15" ht="31.5">
      <c r="A265" s="25">
        <v>235</v>
      </c>
      <c r="B265" s="26" t="s">
        <v>311</v>
      </c>
      <c r="C265" s="25" t="s">
        <v>183</v>
      </c>
      <c r="D265" s="77"/>
      <c r="E265" s="79"/>
      <c r="F265" s="79"/>
      <c r="G265" s="25">
        <v>1</v>
      </c>
      <c r="H265" s="79"/>
      <c r="I265" s="30">
        <v>175000</v>
      </c>
      <c r="J265" s="79"/>
      <c r="K265" s="79"/>
      <c r="L265" s="79"/>
      <c r="M265" s="79"/>
      <c r="N265" s="79"/>
      <c r="O265" s="79"/>
    </row>
    <row r="266" spans="1:15" ht="47.25">
      <c r="A266" s="25">
        <v>236</v>
      </c>
      <c r="B266" s="26" t="s">
        <v>312</v>
      </c>
      <c r="C266" s="25" t="s">
        <v>183</v>
      </c>
      <c r="D266" s="77"/>
      <c r="E266" s="79"/>
      <c r="F266" s="79"/>
      <c r="G266" s="25">
        <v>1</v>
      </c>
      <c r="H266" s="79"/>
      <c r="I266" s="30">
        <v>165000</v>
      </c>
      <c r="J266" s="79"/>
      <c r="K266" s="79"/>
      <c r="L266" s="79"/>
      <c r="M266" s="79"/>
      <c r="N266" s="79"/>
      <c r="O266" s="79"/>
    </row>
    <row r="267" spans="1:15" ht="47.25">
      <c r="A267" s="25">
        <v>237</v>
      </c>
      <c r="B267" s="26" t="s">
        <v>313</v>
      </c>
      <c r="C267" s="25" t="s">
        <v>183</v>
      </c>
      <c r="D267" s="77"/>
      <c r="E267" s="79"/>
      <c r="F267" s="79"/>
      <c r="G267" s="25">
        <v>1</v>
      </c>
      <c r="H267" s="79"/>
      <c r="I267" s="30">
        <v>265000</v>
      </c>
      <c r="J267" s="79"/>
      <c r="K267" s="79"/>
      <c r="L267" s="79"/>
      <c r="M267" s="79"/>
      <c r="N267" s="79"/>
      <c r="O267" s="79"/>
    </row>
    <row r="268" spans="1:15" ht="47.25">
      <c r="A268" s="25">
        <v>238</v>
      </c>
      <c r="B268" s="26" t="s">
        <v>314</v>
      </c>
      <c r="C268" s="25" t="s">
        <v>183</v>
      </c>
      <c r="D268" s="77"/>
      <c r="E268" s="79"/>
      <c r="F268" s="79"/>
      <c r="G268" s="25">
        <v>1</v>
      </c>
      <c r="H268" s="79"/>
      <c r="I268" s="30">
        <v>320000</v>
      </c>
      <c r="J268" s="79"/>
      <c r="K268" s="79"/>
      <c r="L268" s="79"/>
      <c r="M268" s="79"/>
      <c r="N268" s="79"/>
      <c r="O268" s="79"/>
    </row>
    <row r="269" spans="1:15" ht="47.25">
      <c r="A269" s="25">
        <v>239</v>
      </c>
      <c r="B269" s="26" t="s">
        <v>315</v>
      </c>
      <c r="C269" s="25" t="s">
        <v>183</v>
      </c>
      <c r="D269" s="77"/>
      <c r="E269" s="79"/>
      <c r="F269" s="79"/>
      <c r="G269" s="25">
        <v>1</v>
      </c>
      <c r="H269" s="79"/>
      <c r="I269" s="30">
        <v>145000</v>
      </c>
      <c r="J269" s="79"/>
      <c r="K269" s="79"/>
      <c r="L269" s="79"/>
      <c r="M269" s="79"/>
      <c r="N269" s="79"/>
      <c r="O269" s="79"/>
    </row>
    <row r="270" spans="1:15" ht="15.75">
      <c r="A270" s="23" t="s">
        <v>106</v>
      </c>
      <c r="B270" s="24" t="s">
        <v>217</v>
      </c>
      <c r="C270" s="25"/>
      <c r="D270" s="77"/>
      <c r="E270" s="79"/>
      <c r="F270" s="79"/>
      <c r="G270" s="25"/>
      <c r="H270" s="79"/>
      <c r="I270" s="30"/>
      <c r="J270" s="79"/>
      <c r="K270" s="79"/>
      <c r="L270" s="79"/>
      <c r="M270" s="79"/>
      <c r="N270" s="79"/>
      <c r="O270" s="79"/>
    </row>
    <row r="271" spans="1:15" ht="15.75">
      <c r="A271" s="25">
        <v>240</v>
      </c>
      <c r="B271" s="26" t="s">
        <v>138</v>
      </c>
      <c r="C271" s="25" t="s">
        <v>316</v>
      </c>
      <c r="D271" s="77"/>
      <c r="E271" s="79"/>
      <c r="F271" s="79"/>
      <c r="G271" s="25">
        <v>102</v>
      </c>
      <c r="H271" s="79"/>
      <c r="I271" s="30">
        <v>8000</v>
      </c>
      <c r="J271" s="79"/>
      <c r="K271" s="79"/>
      <c r="L271" s="79"/>
      <c r="M271" s="79"/>
      <c r="N271" s="79"/>
      <c r="O271" s="79"/>
    </row>
    <row r="272" spans="1:15" ht="31.5">
      <c r="A272" s="25">
        <v>241</v>
      </c>
      <c r="B272" s="26" t="s">
        <v>317</v>
      </c>
      <c r="C272" s="25" t="s">
        <v>109</v>
      </c>
      <c r="D272" s="77"/>
      <c r="E272" s="79"/>
      <c r="F272" s="79"/>
      <c r="G272" s="25">
        <v>10</v>
      </c>
      <c r="H272" s="79"/>
      <c r="I272" s="30">
        <v>44000</v>
      </c>
      <c r="J272" s="79"/>
      <c r="K272" s="79"/>
      <c r="L272" s="79"/>
      <c r="M272" s="79"/>
      <c r="N272" s="79"/>
      <c r="O272" s="79"/>
    </row>
    <row r="273" spans="1:15" ht="15.75">
      <c r="A273" s="25">
        <v>242</v>
      </c>
      <c r="B273" s="26" t="s">
        <v>152</v>
      </c>
      <c r="C273" s="25" t="s">
        <v>109</v>
      </c>
      <c r="D273" s="77"/>
      <c r="E273" s="79"/>
      <c r="F273" s="79"/>
      <c r="G273" s="25">
        <v>4</v>
      </c>
      <c r="H273" s="79"/>
      <c r="I273" s="30">
        <v>70000</v>
      </c>
      <c r="J273" s="79"/>
      <c r="K273" s="79"/>
      <c r="L273" s="79"/>
      <c r="M273" s="79"/>
      <c r="N273" s="79"/>
      <c r="O273" s="79"/>
    </row>
    <row r="274" spans="1:15" ht="31.5">
      <c r="A274" s="25">
        <v>243</v>
      </c>
      <c r="B274" s="26" t="s">
        <v>318</v>
      </c>
      <c r="C274" s="25" t="s">
        <v>109</v>
      </c>
      <c r="D274" s="77"/>
      <c r="E274" s="79"/>
      <c r="F274" s="79"/>
      <c r="G274" s="25">
        <v>10</v>
      </c>
      <c r="H274" s="79"/>
      <c r="I274" s="30">
        <v>22000</v>
      </c>
      <c r="J274" s="79"/>
      <c r="K274" s="79"/>
      <c r="L274" s="79"/>
      <c r="M274" s="79"/>
      <c r="N274" s="79"/>
      <c r="O274" s="79"/>
    </row>
    <row r="275" spans="1:15" ht="31.5">
      <c r="A275" s="25">
        <v>244</v>
      </c>
      <c r="B275" s="26" t="s">
        <v>167</v>
      </c>
      <c r="C275" s="25" t="s">
        <v>109</v>
      </c>
      <c r="D275" s="77"/>
      <c r="E275" s="79"/>
      <c r="F275" s="79"/>
      <c r="G275" s="25">
        <v>10</v>
      </c>
      <c r="H275" s="79"/>
      <c r="I275" s="30">
        <v>22000</v>
      </c>
      <c r="J275" s="79"/>
      <c r="K275" s="79"/>
      <c r="L275" s="79"/>
      <c r="M275" s="79"/>
      <c r="N275" s="79"/>
      <c r="O275" s="79"/>
    </row>
    <row r="276" spans="1:15" ht="15.75">
      <c r="A276" s="25">
        <v>245</v>
      </c>
      <c r="B276" s="26" t="s">
        <v>319</v>
      </c>
      <c r="C276" s="25" t="s">
        <v>109</v>
      </c>
      <c r="D276" s="77"/>
      <c r="E276" s="79"/>
      <c r="F276" s="79"/>
      <c r="G276" s="25">
        <v>4</v>
      </c>
      <c r="H276" s="79"/>
      <c r="I276" s="30">
        <v>135000</v>
      </c>
      <c r="J276" s="79"/>
      <c r="K276" s="79"/>
      <c r="L276" s="79"/>
      <c r="M276" s="79"/>
      <c r="N276" s="79"/>
      <c r="O276" s="79"/>
    </row>
    <row r="277" spans="1:15" ht="47.25">
      <c r="A277" s="25">
        <v>246</v>
      </c>
      <c r="B277" s="26" t="s">
        <v>304</v>
      </c>
      <c r="C277" s="25" t="s">
        <v>183</v>
      </c>
      <c r="D277" s="77"/>
      <c r="E277" s="79"/>
      <c r="F277" s="79"/>
      <c r="G277" s="25">
        <v>2</v>
      </c>
      <c r="H277" s="79"/>
      <c r="I277" s="30">
        <v>105000</v>
      </c>
      <c r="J277" s="79"/>
      <c r="K277" s="79"/>
      <c r="L277" s="79"/>
      <c r="M277" s="79"/>
      <c r="N277" s="79"/>
      <c r="O277" s="79"/>
    </row>
    <row r="278" spans="1:15" ht="15.75">
      <c r="A278" s="25">
        <v>247</v>
      </c>
      <c r="B278" s="26" t="s">
        <v>320</v>
      </c>
      <c r="C278" s="25" t="s">
        <v>117</v>
      </c>
      <c r="D278" s="77"/>
      <c r="E278" s="79"/>
      <c r="F278" s="79"/>
      <c r="G278" s="25">
        <v>5</v>
      </c>
      <c r="H278" s="79"/>
      <c r="I278" s="30">
        <v>55000</v>
      </c>
      <c r="J278" s="79"/>
      <c r="K278" s="79"/>
      <c r="L278" s="79"/>
      <c r="M278" s="79"/>
      <c r="N278" s="79"/>
      <c r="O278" s="79"/>
    </row>
    <row r="279" spans="1:15" ht="15.75">
      <c r="A279" s="25">
        <v>248</v>
      </c>
      <c r="B279" s="26" t="s">
        <v>321</v>
      </c>
      <c r="C279" s="25" t="s">
        <v>117</v>
      </c>
      <c r="D279" s="77"/>
      <c r="E279" s="79"/>
      <c r="F279" s="79"/>
      <c r="G279" s="25">
        <v>8</v>
      </c>
      <c r="H279" s="79"/>
      <c r="I279" s="30">
        <v>38000</v>
      </c>
      <c r="J279" s="79"/>
      <c r="K279" s="79"/>
      <c r="L279" s="79"/>
      <c r="M279" s="79"/>
      <c r="N279" s="79"/>
      <c r="O279" s="79"/>
    </row>
    <row r="280" spans="1:15" ht="15.75">
      <c r="A280" s="25">
        <v>249</v>
      </c>
      <c r="B280" s="26" t="s">
        <v>322</v>
      </c>
      <c r="C280" s="25" t="s">
        <v>109</v>
      </c>
      <c r="D280" s="77"/>
      <c r="E280" s="79"/>
      <c r="F280" s="79"/>
      <c r="G280" s="25">
        <v>10</v>
      </c>
      <c r="H280" s="79"/>
      <c r="I280" s="30">
        <v>38000</v>
      </c>
      <c r="J280" s="79"/>
      <c r="K280" s="79"/>
      <c r="L280" s="79"/>
      <c r="M280" s="79"/>
      <c r="N280" s="79"/>
      <c r="O280" s="79"/>
    </row>
    <row r="281" spans="1:15" ht="15.75">
      <c r="A281" s="25">
        <v>250</v>
      </c>
      <c r="B281" s="26" t="s">
        <v>323</v>
      </c>
      <c r="C281" s="25" t="s">
        <v>109</v>
      </c>
      <c r="D281" s="77"/>
      <c r="E281" s="79"/>
      <c r="F281" s="79"/>
      <c r="G281" s="25">
        <v>4</v>
      </c>
      <c r="H281" s="79"/>
      <c r="I281" s="30">
        <v>55000</v>
      </c>
      <c r="J281" s="79"/>
      <c r="K281" s="79"/>
      <c r="L281" s="79"/>
      <c r="M281" s="79"/>
      <c r="N281" s="79"/>
      <c r="O281" s="79"/>
    </row>
    <row r="282" spans="1:15" ht="15.75">
      <c r="A282" s="25">
        <v>251</v>
      </c>
      <c r="B282" s="26" t="s">
        <v>324</v>
      </c>
      <c r="C282" s="25" t="s">
        <v>109</v>
      </c>
      <c r="D282" s="77"/>
      <c r="E282" s="79"/>
      <c r="F282" s="79"/>
      <c r="G282" s="25">
        <v>4</v>
      </c>
      <c r="H282" s="79"/>
      <c r="I282" s="30">
        <v>16000</v>
      </c>
      <c r="J282" s="79"/>
      <c r="K282" s="79"/>
      <c r="L282" s="79"/>
      <c r="M282" s="79"/>
      <c r="N282" s="79"/>
      <c r="O282" s="79"/>
    </row>
    <row r="283" spans="1:15" ht="15.75">
      <c r="A283" s="25">
        <v>252</v>
      </c>
      <c r="B283" s="26" t="s">
        <v>325</v>
      </c>
      <c r="C283" s="25" t="s">
        <v>109</v>
      </c>
      <c r="D283" s="77"/>
      <c r="E283" s="79"/>
      <c r="F283" s="79"/>
      <c r="G283" s="25">
        <v>4</v>
      </c>
      <c r="H283" s="79"/>
      <c r="I283" s="30">
        <v>22000</v>
      </c>
      <c r="J283" s="79"/>
      <c r="K283" s="79"/>
      <c r="L283" s="79"/>
      <c r="M283" s="79"/>
      <c r="N283" s="79"/>
      <c r="O283" s="79"/>
    </row>
    <row r="284" spans="1:15" ht="15.75">
      <c r="A284" s="25">
        <v>253</v>
      </c>
      <c r="B284" s="26" t="s">
        <v>326</v>
      </c>
      <c r="C284" s="25" t="s">
        <v>109</v>
      </c>
      <c r="D284" s="77"/>
      <c r="E284" s="79"/>
      <c r="F284" s="79"/>
      <c r="G284" s="25">
        <v>8</v>
      </c>
      <c r="H284" s="79"/>
      <c r="I284" s="30">
        <v>38000</v>
      </c>
      <c r="J284" s="79"/>
      <c r="K284" s="79"/>
      <c r="L284" s="79"/>
      <c r="M284" s="79"/>
      <c r="N284" s="79"/>
      <c r="O284" s="79"/>
    </row>
    <row r="285" spans="1:15" ht="15.75">
      <c r="A285" s="25">
        <v>254</v>
      </c>
      <c r="B285" s="26" t="s">
        <v>150</v>
      </c>
      <c r="C285" s="25" t="s">
        <v>109</v>
      </c>
      <c r="D285" s="77"/>
      <c r="E285" s="79"/>
      <c r="F285" s="79"/>
      <c r="G285" s="25">
        <v>4</v>
      </c>
      <c r="H285" s="79"/>
      <c r="I285" s="30">
        <v>18000</v>
      </c>
      <c r="J285" s="79"/>
      <c r="K285" s="79"/>
      <c r="L285" s="79"/>
      <c r="M285" s="79"/>
      <c r="N285" s="79"/>
      <c r="O285" s="79"/>
    </row>
    <row r="286" spans="1:15" ht="15.75">
      <c r="A286" s="25">
        <v>255</v>
      </c>
      <c r="B286" s="26" t="s">
        <v>327</v>
      </c>
      <c r="C286" s="25" t="s">
        <v>328</v>
      </c>
      <c r="D286" s="77"/>
      <c r="E286" s="79"/>
      <c r="F286" s="79"/>
      <c r="G286" s="25">
        <v>4</v>
      </c>
      <c r="H286" s="79"/>
      <c r="I286" s="30">
        <v>85000</v>
      </c>
      <c r="J286" s="79"/>
      <c r="K286" s="79"/>
      <c r="L286" s="79"/>
      <c r="M286" s="79"/>
      <c r="N286" s="79"/>
      <c r="O286" s="79"/>
    </row>
    <row r="287" spans="1:15" ht="15.75">
      <c r="A287" s="25">
        <v>256</v>
      </c>
      <c r="B287" s="26" t="s">
        <v>329</v>
      </c>
      <c r="C287" s="25" t="s">
        <v>52</v>
      </c>
      <c r="D287" s="77"/>
      <c r="E287" s="79"/>
      <c r="F287" s="79"/>
      <c r="G287" s="25">
        <v>4</v>
      </c>
      <c r="H287" s="79"/>
      <c r="I287" s="30">
        <v>350000</v>
      </c>
      <c r="J287" s="79"/>
      <c r="K287" s="79"/>
      <c r="L287" s="79"/>
      <c r="M287" s="79"/>
      <c r="N287" s="79"/>
      <c r="O287" s="79"/>
    </row>
    <row r="288" spans="1:15" ht="63">
      <c r="A288" s="25">
        <v>257</v>
      </c>
      <c r="B288" s="26" t="s">
        <v>330</v>
      </c>
      <c r="C288" s="25" t="s">
        <v>52</v>
      </c>
      <c r="D288" s="77"/>
      <c r="E288" s="79"/>
      <c r="F288" s="79"/>
      <c r="G288" s="25">
        <v>1</v>
      </c>
      <c r="H288" s="79"/>
      <c r="I288" s="30">
        <v>320000</v>
      </c>
      <c r="J288" s="79"/>
      <c r="K288" s="79"/>
      <c r="L288" s="79"/>
      <c r="M288" s="79"/>
      <c r="N288" s="79"/>
      <c r="O288" s="79"/>
    </row>
    <row r="289" spans="1:15" ht="15.75">
      <c r="A289" s="25">
        <v>258</v>
      </c>
      <c r="B289" s="26" t="s">
        <v>331</v>
      </c>
      <c r="C289" s="25" t="s">
        <v>109</v>
      </c>
      <c r="D289" s="77"/>
      <c r="E289" s="79"/>
      <c r="F289" s="79"/>
      <c r="G289" s="25">
        <v>2</v>
      </c>
      <c r="H289" s="79"/>
      <c r="I289" s="30">
        <v>52000</v>
      </c>
      <c r="J289" s="79"/>
      <c r="K289" s="79"/>
      <c r="L289" s="79"/>
      <c r="M289" s="79"/>
      <c r="N289" s="79"/>
      <c r="O289" s="79"/>
    </row>
    <row r="290" spans="1:15" ht="15.75">
      <c r="A290" s="25">
        <v>259</v>
      </c>
      <c r="B290" s="26" t="s">
        <v>332</v>
      </c>
      <c r="C290" s="25" t="s">
        <v>109</v>
      </c>
      <c r="D290" s="77"/>
      <c r="E290" s="79"/>
      <c r="F290" s="79"/>
      <c r="G290" s="25">
        <v>9</v>
      </c>
      <c r="H290" s="79"/>
      <c r="I290" s="30">
        <v>6000</v>
      </c>
      <c r="J290" s="79"/>
      <c r="K290" s="79"/>
      <c r="L290" s="79"/>
      <c r="M290" s="79"/>
      <c r="N290" s="79"/>
      <c r="O290" s="79"/>
    </row>
    <row r="291" spans="1:15" ht="15.75">
      <c r="A291" s="25">
        <v>260</v>
      </c>
      <c r="B291" s="26" t="s">
        <v>333</v>
      </c>
      <c r="C291" s="25" t="s">
        <v>109</v>
      </c>
      <c r="D291" s="77"/>
      <c r="E291" s="79"/>
      <c r="F291" s="79"/>
      <c r="G291" s="25">
        <v>4</v>
      </c>
      <c r="H291" s="79"/>
      <c r="I291" s="30">
        <v>33000</v>
      </c>
      <c r="J291" s="79"/>
      <c r="K291" s="79"/>
      <c r="L291" s="79"/>
      <c r="M291" s="79"/>
      <c r="N291" s="79"/>
      <c r="O291" s="79"/>
    </row>
    <row r="292" spans="1:15" ht="15.75">
      <c r="A292" s="25">
        <v>261</v>
      </c>
      <c r="B292" s="26" t="s">
        <v>166</v>
      </c>
      <c r="C292" s="25" t="s">
        <v>109</v>
      </c>
      <c r="D292" s="77"/>
      <c r="E292" s="79"/>
      <c r="F292" s="79"/>
      <c r="G292" s="25">
        <v>10</v>
      </c>
      <c r="H292" s="79"/>
      <c r="I292" s="30">
        <v>27000</v>
      </c>
      <c r="J292" s="79"/>
      <c r="K292" s="79"/>
      <c r="L292" s="79"/>
      <c r="M292" s="79"/>
      <c r="N292" s="79"/>
      <c r="O292" s="79"/>
    </row>
    <row r="293" spans="1:15" ht="31.5">
      <c r="A293" s="25">
        <v>262</v>
      </c>
      <c r="B293" s="26" t="s">
        <v>334</v>
      </c>
      <c r="C293" s="25" t="s">
        <v>109</v>
      </c>
      <c r="D293" s="77"/>
      <c r="E293" s="79"/>
      <c r="F293" s="79"/>
      <c r="G293" s="25">
        <v>2</v>
      </c>
      <c r="H293" s="79"/>
      <c r="I293" s="30">
        <v>49000</v>
      </c>
      <c r="J293" s="79"/>
      <c r="K293" s="79"/>
      <c r="L293" s="79"/>
      <c r="M293" s="79"/>
      <c r="N293" s="79"/>
      <c r="O293" s="79"/>
    </row>
    <row r="294" spans="1:15" ht="15.75">
      <c r="A294" s="25">
        <v>263</v>
      </c>
      <c r="B294" s="26" t="s">
        <v>335</v>
      </c>
      <c r="C294" s="25" t="s">
        <v>109</v>
      </c>
      <c r="D294" s="77"/>
      <c r="E294" s="79"/>
      <c r="F294" s="79"/>
      <c r="G294" s="25">
        <v>2</v>
      </c>
      <c r="H294" s="79"/>
      <c r="I294" s="30">
        <v>49000</v>
      </c>
      <c r="J294" s="79"/>
      <c r="K294" s="79"/>
      <c r="L294" s="79"/>
      <c r="M294" s="79"/>
      <c r="N294" s="79"/>
      <c r="O294" s="79"/>
    </row>
    <row r="295" spans="1:15" ht="15.75">
      <c r="A295" s="25">
        <v>264</v>
      </c>
      <c r="B295" s="26" t="s">
        <v>336</v>
      </c>
      <c r="C295" s="25" t="s">
        <v>109</v>
      </c>
      <c r="D295" s="77"/>
      <c r="E295" s="79"/>
      <c r="F295" s="79"/>
      <c r="G295" s="25">
        <v>2</v>
      </c>
      <c r="H295" s="79"/>
      <c r="I295" s="30">
        <v>82000</v>
      </c>
      <c r="J295" s="79"/>
      <c r="K295" s="79"/>
      <c r="L295" s="79"/>
      <c r="M295" s="79"/>
      <c r="N295" s="79"/>
      <c r="O295" s="79"/>
    </row>
    <row r="296" spans="1:15" ht="15.75">
      <c r="A296" s="25">
        <v>265</v>
      </c>
      <c r="B296" s="26" t="s">
        <v>337</v>
      </c>
      <c r="C296" s="25" t="s">
        <v>109</v>
      </c>
      <c r="D296" s="77"/>
      <c r="E296" s="79"/>
      <c r="F296" s="79"/>
      <c r="G296" s="25">
        <v>6</v>
      </c>
      <c r="H296" s="79"/>
      <c r="I296" s="30">
        <v>19000</v>
      </c>
      <c r="J296" s="79"/>
      <c r="K296" s="79"/>
      <c r="L296" s="79"/>
      <c r="M296" s="79"/>
      <c r="N296" s="79"/>
      <c r="O296" s="79"/>
    </row>
    <row r="297" spans="1:15" ht="15.75">
      <c r="A297" s="25">
        <v>266</v>
      </c>
      <c r="B297" s="26" t="s">
        <v>338</v>
      </c>
      <c r="C297" s="25" t="s">
        <v>109</v>
      </c>
      <c r="D297" s="77"/>
      <c r="E297" s="79"/>
      <c r="F297" s="79"/>
      <c r="G297" s="25">
        <v>1</v>
      </c>
      <c r="H297" s="79"/>
      <c r="I297" s="30">
        <v>650000</v>
      </c>
      <c r="J297" s="79"/>
      <c r="K297" s="79"/>
      <c r="L297" s="79"/>
      <c r="M297" s="79"/>
      <c r="N297" s="79"/>
      <c r="O297" s="79"/>
    </row>
    <row r="298" spans="1:15" ht="15.75">
      <c r="A298" s="25">
        <v>267</v>
      </c>
      <c r="B298" s="26" t="s">
        <v>339</v>
      </c>
      <c r="C298" s="25" t="s">
        <v>117</v>
      </c>
      <c r="D298" s="77"/>
      <c r="E298" s="79"/>
      <c r="F298" s="79"/>
      <c r="G298" s="25">
        <v>10</v>
      </c>
      <c r="H298" s="79"/>
      <c r="I298" s="30">
        <v>410000</v>
      </c>
      <c r="J298" s="79"/>
      <c r="K298" s="79"/>
      <c r="L298" s="79"/>
      <c r="M298" s="79"/>
      <c r="N298" s="79"/>
      <c r="O298" s="79"/>
    </row>
    <row r="299" spans="1:15" ht="15.75">
      <c r="A299" s="25">
        <v>268</v>
      </c>
      <c r="B299" s="26" t="s">
        <v>340</v>
      </c>
      <c r="C299" s="25" t="s">
        <v>109</v>
      </c>
      <c r="D299" s="77"/>
      <c r="E299" s="79"/>
      <c r="F299" s="79"/>
      <c r="G299" s="25">
        <v>2</v>
      </c>
      <c r="H299" s="79"/>
      <c r="I299" s="30">
        <v>3500000</v>
      </c>
      <c r="J299" s="79"/>
      <c r="K299" s="79"/>
      <c r="L299" s="79"/>
      <c r="M299" s="79"/>
      <c r="N299" s="79"/>
      <c r="O299" s="79"/>
    </row>
    <row r="300" spans="1:15" ht="15.75">
      <c r="A300" s="25">
        <v>269</v>
      </c>
      <c r="B300" s="26" t="s">
        <v>341</v>
      </c>
      <c r="C300" s="25" t="s">
        <v>109</v>
      </c>
      <c r="D300" s="77"/>
      <c r="E300" s="79"/>
      <c r="F300" s="79"/>
      <c r="G300" s="25">
        <v>2</v>
      </c>
      <c r="H300" s="79"/>
      <c r="I300" s="30">
        <v>3300000</v>
      </c>
      <c r="J300" s="79"/>
      <c r="K300" s="79"/>
      <c r="L300" s="79"/>
      <c r="M300" s="79"/>
      <c r="N300" s="79"/>
      <c r="O300" s="79"/>
    </row>
    <row r="301" spans="1:15" ht="63">
      <c r="A301" s="25">
        <v>270</v>
      </c>
      <c r="B301" s="26" t="s">
        <v>342</v>
      </c>
      <c r="C301" s="25" t="s">
        <v>52</v>
      </c>
      <c r="D301" s="77"/>
      <c r="E301" s="79"/>
      <c r="F301" s="79"/>
      <c r="G301" s="25">
        <v>3</v>
      </c>
      <c r="H301" s="79"/>
      <c r="I301" s="30">
        <v>350000</v>
      </c>
      <c r="J301" s="79"/>
      <c r="K301" s="79"/>
      <c r="L301" s="79"/>
      <c r="M301" s="79"/>
      <c r="N301" s="79"/>
      <c r="O301" s="79"/>
    </row>
    <row r="302" spans="1:15" ht="78.75">
      <c r="A302" s="25">
        <v>271</v>
      </c>
      <c r="B302" s="26" t="s">
        <v>343</v>
      </c>
      <c r="C302" s="25" t="s">
        <v>52</v>
      </c>
      <c r="D302" s="77"/>
      <c r="E302" s="79"/>
      <c r="F302" s="79"/>
      <c r="G302" s="25">
        <v>4</v>
      </c>
      <c r="H302" s="79"/>
      <c r="I302" s="30">
        <v>650000</v>
      </c>
      <c r="J302" s="79"/>
      <c r="K302" s="79"/>
      <c r="L302" s="79"/>
      <c r="M302" s="79"/>
      <c r="N302" s="79"/>
      <c r="O302" s="79"/>
    </row>
    <row r="303" spans="1:15" ht="47.25">
      <c r="A303" s="25">
        <v>272</v>
      </c>
      <c r="B303" s="26" t="s">
        <v>344</v>
      </c>
      <c r="C303" s="25" t="s">
        <v>52</v>
      </c>
      <c r="D303" s="77"/>
      <c r="E303" s="79"/>
      <c r="F303" s="79"/>
      <c r="G303" s="25">
        <v>2</v>
      </c>
      <c r="H303" s="79"/>
      <c r="I303" s="30">
        <v>250000</v>
      </c>
      <c r="J303" s="79"/>
      <c r="K303" s="79"/>
      <c r="L303" s="79"/>
      <c r="M303" s="79"/>
      <c r="N303" s="79"/>
      <c r="O303" s="79"/>
    </row>
    <row r="304" spans="1:15" ht="47.25">
      <c r="A304" s="25">
        <v>273</v>
      </c>
      <c r="B304" s="26" t="s">
        <v>345</v>
      </c>
      <c r="C304" s="25" t="s">
        <v>52</v>
      </c>
      <c r="D304" s="77"/>
      <c r="E304" s="79"/>
      <c r="F304" s="79"/>
      <c r="G304" s="25">
        <v>3</v>
      </c>
      <c r="H304" s="79"/>
      <c r="I304" s="30">
        <v>1950000</v>
      </c>
      <c r="J304" s="79"/>
      <c r="K304" s="79"/>
      <c r="L304" s="79"/>
      <c r="M304" s="79"/>
      <c r="N304" s="79"/>
      <c r="O304" s="79"/>
    </row>
    <row r="305" spans="1:15" ht="78.75">
      <c r="A305" s="25">
        <v>274</v>
      </c>
      <c r="B305" s="26" t="s">
        <v>346</v>
      </c>
      <c r="C305" s="25" t="s">
        <v>52</v>
      </c>
      <c r="D305" s="77"/>
      <c r="E305" s="79"/>
      <c r="F305" s="79"/>
      <c r="G305" s="25">
        <v>2</v>
      </c>
      <c r="H305" s="79"/>
      <c r="I305" s="30">
        <v>780000</v>
      </c>
      <c r="J305" s="79"/>
      <c r="K305" s="79"/>
      <c r="L305" s="79"/>
      <c r="M305" s="79"/>
      <c r="N305" s="79"/>
      <c r="O305" s="79"/>
    </row>
    <row r="306" spans="1:15" ht="31.5">
      <c r="A306" s="25">
        <v>275</v>
      </c>
      <c r="B306" s="26" t="s">
        <v>347</v>
      </c>
      <c r="C306" s="25" t="s">
        <v>183</v>
      </c>
      <c r="D306" s="77"/>
      <c r="E306" s="79"/>
      <c r="F306" s="79"/>
      <c r="G306" s="25">
        <v>2</v>
      </c>
      <c r="H306" s="79"/>
      <c r="I306" s="30">
        <v>250000</v>
      </c>
      <c r="J306" s="79"/>
      <c r="K306" s="79"/>
      <c r="L306" s="79"/>
      <c r="M306" s="79"/>
      <c r="N306" s="79"/>
      <c r="O306" s="79"/>
    </row>
    <row r="307" spans="1:15" ht="15.75">
      <c r="A307" s="23" t="s">
        <v>129</v>
      </c>
      <c r="B307" s="24" t="s">
        <v>230</v>
      </c>
      <c r="C307" s="25"/>
      <c r="D307" s="77"/>
      <c r="E307" s="79"/>
      <c r="F307" s="79"/>
      <c r="G307" s="25"/>
      <c r="H307" s="79"/>
      <c r="I307" s="30"/>
      <c r="J307" s="79"/>
      <c r="K307" s="79"/>
      <c r="L307" s="79"/>
      <c r="M307" s="79"/>
      <c r="N307" s="79"/>
      <c r="O307" s="79"/>
    </row>
    <row r="308" spans="1:15" ht="31.5">
      <c r="A308" s="25">
        <v>276</v>
      </c>
      <c r="B308" s="26" t="s">
        <v>348</v>
      </c>
      <c r="C308" s="25" t="s">
        <v>52</v>
      </c>
      <c r="D308" s="77"/>
      <c r="E308" s="79"/>
      <c r="F308" s="79"/>
      <c r="G308" s="25">
        <v>5</v>
      </c>
      <c r="H308" s="79"/>
      <c r="I308" s="30">
        <v>1600000</v>
      </c>
      <c r="J308" s="79"/>
      <c r="K308" s="79"/>
      <c r="L308" s="79"/>
      <c r="M308" s="79"/>
      <c r="N308" s="79"/>
      <c r="O308" s="79"/>
    </row>
    <row r="309" spans="1:15" ht="31.5">
      <c r="A309" s="25">
        <v>277</v>
      </c>
      <c r="B309" s="26" t="s">
        <v>349</v>
      </c>
      <c r="C309" s="25" t="s">
        <v>52</v>
      </c>
      <c r="D309" s="77"/>
      <c r="E309" s="79"/>
      <c r="F309" s="79"/>
      <c r="G309" s="25">
        <v>2</v>
      </c>
      <c r="H309" s="79"/>
      <c r="I309" s="30">
        <v>3300000</v>
      </c>
      <c r="J309" s="79"/>
      <c r="K309" s="79"/>
      <c r="L309" s="79"/>
      <c r="M309" s="79"/>
      <c r="N309" s="79"/>
      <c r="O309" s="79"/>
    </row>
    <row r="310" spans="1:15" ht="31.5">
      <c r="A310" s="25">
        <v>278</v>
      </c>
      <c r="B310" s="26" t="s">
        <v>350</v>
      </c>
      <c r="C310" s="25" t="s">
        <v>52</v>
      </c>
      <c r="D310" s="77"/>
      <c r="E310" s="79"/>
      <c r="F310" s="79"/>
      <c r="G310" s="25">
        <v>1</v>
      </c>
      <c r="H310" s="79"/>
      <c r="I310" s="30">
        <v>21500000</v>
      </c>
      <c r="J310" s="79"/>
      <c r="K310" s="79"/>
      <c r="L310" s="79"/>
      <c r="M310" s="79"/>
      <c r="N310" s="79"/>
      <c r="O310" s="79"/>
    </row>
    <row r="311" spans="1:15" ht="15.75">
      <c r="A311" s="25">
        <v>279</v>
      </c>
      <c r="B311" s="26" t="s">
        <v>351</v>
      </c>
      <c r="C311" s="25" t="s">
        <v>52</v>
      </c>
      <c r="D311" s="77"/>
      <c r="E311" s="79"/>
      <c r="F311" s="79"/>
      <c r="G311" s="25">
        <v>5</v>
      </c>
      <c r="H311" s="79"/>
      <c r="I311" s="30">
        <v>3200000</v>
      </c>
      <c r="J311" s="79"/>
      <c r="K311" s="79"/>
      <c r="L311" s="79"/>
      <c r="M311" s="79"/>
      <c r="N311" s="79"/>
      <c r="O311" s="79"/>
    </row>
    <row r="312" spans="1:15" ht="15.75">
      <c r="A312" s="25">
        <v>280</v>
      </c>
      <c r="B312" s="26" t="s">
        <v>352</v>
      </c>
      <c r="C312" s="25" t="s">
        <v>52</v>
      </c>
      <c r="D312" s="77"/>
      <c r="E312" s="79"/>
      <c r="F312" s="79"/>
      <c r="G312" s="25">
        <v>2</v>
      </c>
      <c r="H312" s="79"/>
      <c r="I312" s="30">
        <v>2100000</v>
      </c>
      <c r="J312" s="79"/>
      <c r="K312" s="79"/>
      <c r="L312" s="79"/>
      <c r="M312" s="82"/>
      <c r="N312" s="82"/>
      <c r="O312" s="82"/>
    </row>
    <row r="313" spans="1:15" ht="31.5">
      <c r="A313" s="20" t="s">
        <v>245</v>
      </c>
      <c r="B313" s="21" t="s">
        <v>353</v>
      </c>
      <c r="C313" s="25"/>
      <c r="D313" s="77"/>
      <c r="E313" s="79"/>
      <c r="F313" s="79"/>
      <c r="G313" s="25"/>
      <c r="H313" s="79"/>
      <c r="I313" s="30"/>
      <c r="J313" s="79"/>
      <c r="K313" s="79"/>
      <c r="L313" s="79"/>
      <c r="M313" s="79"/>
      <c r="N313" s="79"/>
      <c r="O313" s="79"/>
    </row>
    <row r="314" spans="1:15" ht="31.5">
      <c r="A314" s="20" t="s">
        <v>49</v>
      </c>
      <c r="B314" s="21" t="s">
        <v>354</v>
      </c>
      <c r="C314" s="25"/>
      <c r="D314" s="77"/>
      <c r="E314" s="79"/>
      <c r="F314" s="79"/>
      <c r="G314" s="25"/>
      <c r="H314" s="79"/>
      <c r="I314" s="30"/>
      <c r="J314" s="79"/>
      <c r="K314" s="79"/>
      <c r="L314" s="79"/>
      <c r="M314" s="79"/>
      <c r="N314" s="79"/>
      <c r="O314" s="79"/>
    </row>
    <row r="315" spans="1:15" ht="31.5">
      <c r="A315" s="25">
        <v>281</v>
      </c>
      <c r="B315" s="26" t="s">
        <v>355</v>
      </c>
      <c r="C315" s="25" t="s">
        <v>356</v>
      </c>
      <c r="D315" s="77"/>
      <c r="E315" s="79"/>
      <c r="F315" s="79"/>
      <c r="G315" s="25">
        <v>240</v>
      </c>
      <c r="H315" s="79"/>
      <c r="I315" s="30">
        <v>1760000</v>
      </c>
      <c r="J315" s="79"/>
      <c r="K315" s="79"/>
      <c r="L315" s="79"/>
      <c r="M315" s="79"/>
      <c r="N315" s="79"/>
      <c r="O315" s="79"/>
    </row>
    <row r="316" spans="1:15" ht="31.5">
      <c r="A316" s="25">
        <v>282</v>
      </c>
      <c r="B316" s="26" t="s">
        <v>357</v>
      </c>
      <c r="C316" s="25" t="s">
        <v>358</v>
      </c>
      <c r="D316" s="77"/>
      <c r="E316" s="79"/>
      <c r="F316" s="79"/>
      <c r="G316" s="25">
        <v>5</v>
      </c>
      <c r="H316" s="79"/>
      <c r="I316" s="30">
        <v>3000000</v>
      </c>
      <c r="J316" s="79"/>
      <c r="K316" s="79"/>
      <c r="L316" s="79"/>
      <c r="M316" s="79"/>
      <c r="N316" s="79"/>
      <c r="O316" s="79"/>
    </row>
    <row r="317" spans="1:15" ht="31.5">
      <c r="A317" s="20" t="s">
        <v>53</v>
      </c>
      <c r="B317" s="21" t="s">
        <v>359</v>
      </c>
      <c r="C317" s="25"/>
      <c r="D317" s="77"/>
      <c r="E317" s="79"/>
      <c r="F317" s="79"/>
      <c r="G317" s="25"/>
      <c r="H317" s="79"/>
      <c r="I317" s="30"/>
      <c r="J317" s="79"/>
      <c r="K317" s="79"/>
      <c r="L317" s="79"/>
      <c r="M317" s="79"/>
      <c r="N317" s="79"/>
      <c r="O317" s="79"/>
    </row>
    <row r="318" spans="1:15" ht="31.5">
      <c r="A318" s="25">
        <v>283</v>
      </c>
      <c r="B318" s="26" t="s">
        <v>360</v>
      </c>
      <c r="C318" s="25" t="s">
        <v>356</v>
      </c>
      <c r="D318" s="77"/>
      <c r="E318" s="79"/>
      <c r="F318" s="79"/>
      <c r="G318" s="25">
        <v>21</v>
      </c>
      <c r="H318" s="79"/>
      <c r="I318" s="30">
        <v>13200000</v>
      </c>
      <c r="J318" s="79"/>
      <c r="K318" s="79"/>
      <c r="L318" s="79"/>
      <c r="M318" s="79"/>
      <c r="N318" s="79"/>
      <c r="O318" s="79"/>
    </row>
    <row r="319" spans="1:15" ht="31.5">
      <c r="A319" s="25">
        <v>284</v>
      </c>
      <c r="B319" s="26" t="s">
        <v>361</v>
      </c>
      <c r="C319" s="25" t="s">
        <v>356</v>
      </c>
      <c r="D319" s="77"/>
      <c r="E319" s="79"/>
      <c r="F319" s="79"/>
      <c r="G319" s="25">
        <v>1</v>
      </c>
      <c r="H319" s="79"/>
      <c r="I319" s="30">
        <v>15000000</v>
      </c>
      <c r="J319" s="79"/>
      <c r="K319" s="79"/>
      <c r="L319" s="79"/>
      <c r="M319" s="79"/>
      <c r="N319" s="79"/>
      <c r="O319" s="79"/>
    </row>
    <row r="320" spans="1:15" ht="15.75">
      <c r="A320" s="25">
        <v>285</v>
      </c>
      <c r="B320" s="26" t="s">
        <v>362</v>
      </c>
      <c r="C320" s="25" t="s">
        <v>358</v>
      </c>
      <c r="D320" s="77"/>
      <c r="E320" s="79"/>
      <c r="F320" s="79"/>
      <c r="G320" s="25">
        <v>1</v>
      </c>
      <c r="H320" s="79"/>
      <c r="I320" s="30">
        <v>6000000</v>
      </c>
      <c r="J320" s="79"/>
      <c r="K320" s="79"/>
      <c r="L320" s="79"/>
      <c r="M320" s="79"/>
      <c r="N320" s="79"/>
      <c r="O320" s="79"/>
    </row>
    <row r="321" spans="1:15" ht="47.25">
      <c r="A321" s="25">
        <v>286</v>
      </c>
      <c r="B321" s="26" t="s">
        <v>363</v>
      </c>
      <c r="C321" s="25" t="s">
        <v>356</v>
      </c>
      <c r="D321" s="77"/>
      <c r="E321" s="79"/>
      <c r="F321" s="79"/>
      <c r="G321" s="25">
        <v>2</v>
      </c>
      <c r="H321" s="79"/>
      <c r="I321" s="30">
        <v>9980000</v>
      </c>
      <c r="J321" s="79"/>
      <c r="K321" s="79"/>
      <c r="L321" s="79"/>
      <c r="M321" s="79"/>
      <c r="N321" s="79"/>
      <c r="O321" s="79"/>
    </row>
    <row r="322" spans="1:15" ht="31.5">
      <c r="A322" s="20" t="s">
        <v>58</v>
      </c>
      <c r="B322" s="21" t="s">
        <v>364</v>
      </c>
      <c r="C322" s="25"/>
      <c r="D322" s="77"/>
      <c r="E322" s="79"/>
      <c r="F322" s="79"/>
      <c r="G322" s="25"/>
      <c r="H322" s="79"/>
      <c r="I322" s="30"/>
      <c r="J322" s="79"/>
      <c r="K322" s="79"/>
      <c r="L322" s="79"/>
      <c r="M322" s="79"/>
      <c r="N322" s="79"/>
      <c r="O322" s="79"/>
    </row>
    <row r="323" spans="1:15" ht="31.5">
      <c r="A323" s="38"/>
      <c r="B323" s="39" t="s">
        <v>365</v>
      </c>
      <c r="C323" s="25"/>
      <c r="D323" s="77"/>
      <c r="E323" s="79"/>
      <c r="F323" s="79"/>
      <c r="G323" s="25"/>
      <c r="H323" s="79"/>
      <c r="I323" s="30"/>
      <c r="J323" s="79"/>
      <c r="K323" s="79"/>
      <c r="L323" s="79"/>
      <c r="M323" s="79"/>
      <c r="N323" s="79"/>
      <c r="O323" s="79"/>
    </row>
    <row r="324" spans="1:15" ht="94.5">
      <c r="A324" s="25">
        <v>287</v>
      </c>
      <c r="B324" s="26" t="s">
        <v>366</v>
      </c>
      <c r="C324" s="25" t="s">
        <v>356</v>
      </c>
      <c r="D324" s="77"/>
      <c r="E324" s="79"/>
      <c r="F324" s="79"/>
      <c r="G324" s="25">
        <v>1</v>
      </c>
      <c r="H324" s="79"/>
      <c r="I324" s="30">
        <v>7500000</v>
      </c>
      <c r="J324" s="79"/>
      <c r="K324" s="79"/>
      <c r="L324" s="79"/>
      <c r="M324" s="79"/>
      <c r="N324" s="79"/>
      <c r="O324" s="79"/>
    </row>
    <row r="325" spans="1:15" ht="94.5">
      <c r="A325" s="25">
        <v>288</v>
      </c>
      <c r="B325" s="26" t="s">
        <v>367</v>
      </c>
      <c r="C325" s="25" t="s">
        <v>358</v>
      </c>
      <c r="D325" s="77"/>
      <c r="E325" s="79"/>
      <c r="F325" s="79"/>
      <c r="G325" s="25">
        <v>12</v>
      </c>
      <c r="H325" s="79"/>
      <c r="I325" s="30">
        <v>8200000</v>
      </c>
      <c r="J325" s="79"/>
      <c r="K325" s="79"/>
      <c r="L325" s="79"/>
      <c r="M325" s="79"/>
      <c r="N325" s="79"/>
      <c r="O325" s="79"/>
    </row>
    <row r="326" spans="1:15" ht="63">
      <c r="A326" s="25">
        <v>289</v>
      </c>
      <c r="B326" s="26" t="s">
        <v>368</v>
      </c>
      <c r="C326" s="25" t="s">
        <v>358</v>
      </c>
      <c r="D326" s="77"/>
      <c r="E326" s="79"/>
      <c r="F326" s="79"/>
      <c r="G326" s="25">
        <v>1</v>
      </c>
      <c r="H326" s="79"/>
      <c r="I326" s="30">
        <v>1900000</v>
      </c>
      <c r="J326" s="79"/>
      <c r="K326" s="79"/>
      <c r="L326" s="79"/>
      <c r="M326" s="79"/>
      <c r="N326" s="79"/>
      <c r="O326" s="79"/>
    </row>
    <row r="327" spans="1:15" ht="15.75">
      <c r="A327" s="25"/>
      <c r="B327" s="40" t="s">
        <v>369</v>
      </c>
      <c r="C327" s="25"/>
      <c r="D327" s="77"/>
      <c r="E327" s="79"/>
      <c r="F327" s="79"/>
      <c r="G327" s="25"/>
      <c r="H327" s="79"/>
      <c r="I327" s="30"/>
      <c r="J327" s="79"/>
      <c r="K327" s="79"/>
      <c r="L327" s="79"/>
      <c r="M327" s="79"/>
      <c r="N327" s="79"/>
      <c r="O327" s="79"/>
    </row>
    <row r="328" spans="1:15" ht="47.25">
      <c r="A328" s="25">
        <v>290</v>
      </c>
      <c r="B328" s="26" t="s">
        <v>370</v>
      </c>
      <c r="C328" s="25" t="s">
        <v>358</v>
      </c>
      <c r="D328" s="77"/>
      <c r="E328" s="79"/>
      <c r="F328" s="79"/>
      <c r="G328" s="25">
        <v>1</v>
      </c>
      <c r="H328" s="79"/>
      <c r="I328" s="30">
        <v>4850000</v>
      </c>
      <c r="J328" s="79"/>
      <c r="K328" s="79"/>
      <c r="L328" s="79"/>
      <c r="M328" s="79"/>
      <c r="N328" s="79"/>
      <c r="O328" s="79"/>
    </row>
    <row r="329" spans="1:15" ht="31.5">
      <c r="A329" s="25">
        <v>291</v>
      </c>
      <c r="B329" s="26" t="s">
        <v>371</v>
      </c>
      <c r="C329" s="25" t="s">
        <v>358</v>
      </c>
      <c r="D329" s="77"/>
      <c r="E329" s="79"/>
      <c r="F329" s="79"/>
      <c r="G329" s="25">
        <v>1</v>
      </c>
      <c r="H329" s="79"/>
      <c r="I329" s="30">
        <v>3000000</v>
      </c>
      <c r="J329" s="79"/>
      <c r="K329" s="79"/>
      <c r="L329" s="79"/>
      <c r="M329" s="79"/>
      <c r="N329" s="79"/>
      <c r="O329" s="79"/>
    </row>
    <row r="330" spans="1:15" ht="15.75">
      <c r="A330" s="20" t="s">
        <v>61</v>
      </c>
      <c r="B330" s="21" t="s">
        <v>372</v>
      </c>
      <c r="C330" s="25"/>
      <c r="D330" s="77"/>
      <c r="E330" s="79"/>
      <c r="F330" s="79"/>
      <c r="G330" s="25"/>
      <c r="H330" s="79"/>
      <c r="I330" s="30"/>
      <c r="J330" s="79"/>
      <c r="K330" s="79"/>
      <c r="L330" s="79"/>
      <c r="M330" s="79"/>
      <c r="N330" s="79"/>
      <c r="O330" s="79"/>
    </row>
    <row r="331" spans="1:15" ht="31.5">
      <c r="A331" s="25">
        <v>292</v>
      </c>
      <c r="B331" s="26" t="s">
        <v>361</v>
      </c>
      <c r="C331" s="25" t="s">
        <v>356</v>
      </c>
      <c r="D331" s="77"/>
      <c r="E331" s="79"/>
      <c r="F331" s="79"/>
      <c r="G331" s="25">
        <v>1</v>
      </c>
      <c r="H331" s="79"/>
      <c r="I331" s="30">
        <v>15000000</v>
      </c>
      <c r="J331" s="79"/>
      <c r="K331" s="79"/>
      <c r="L331" s="79"/>
      <c r="M331" s="79"/>
      <c r="N331" s="79"/>
      <c r="O331" s="79"/>
    </row>
    <row r="332" spans="1:15" ht="15.75">
      <c r="A332" s="25">
        <v>293</v>
      </c>
      <c r="B332" s="26" t="s">
        <v>362</v>
      </c>
      <c r="C332" s="25" t="s">
        <v>358</v>
      </c>
      <c r="D332" s="77"/>
      <c r="E332" s="79"/>
      <c r="F332" s="79"/>
      <c r="G332" s="25">
        <v>1</v>
      </c>
      <c r="H332" s="79"/>
      <c r="I332" s="30">
        <v>6000000</v>
      </c>
      <c r="J332" s="79"/>
      <c r="K332" s="79"/>
      <c r="L332" s="79"/>
      <c r="M332" s="79"/>
      <c r="N332" s="79"/>
      <c r="O332" s="79"/>
    </row>
    <row r="333" spans="1:15" ht="31.5">
      <c r="A333" s="25">
        <v>294</v>
      </c>
      <c r="B333" s="26" t="s">
        <v>373</v>
      </c>
      <c r="C333" s="25" t="s">
        <v>358</v>
      </c>
      <c r="D333" s="77"/>
      <c r="E333" s="79"/>
      <c r="F333" s="79"/>
      <c r="G333" s="25">
        <v>3</v>
      </c>
      <c r="H333" s="79"/>
      <c r="I333" s="30">
        <v>4850000</v>
      </c>
      <c r="J333" s="79"/>
      <c r="K333" s="79"/>
      <c r="L333" s="79"/>
      <c r="M333" s="79"/>
      <c r="N333" s="79"/>
      <c r="O333" s="79"/>
    </row>
    <row r="334" spans="1:15" ht="47.25">
      <c r="A334" s="20" t="s">
        <v>73</v>
      </c>
      <c r="B334" s="21" t="s">
        <v>374</v>
      </c>
      <c r="C334" s="25"/>
      <c r="D334" s="77"/>
      <c r="E334" s="79"/>
      <c r="F334" s="79"/>
      <c r="G334" s="25"/>
      <c r="H334" s="79"/>
      <c r="I334" s="30"/>
      <c r="J334" s="79"/>
      <c r="K334" s="79"/>
      <c r="L334" s="79"/>
      <c r="M334" s="79"/>
      <c r="N334" s="79"/>
      <c r="O334" s="79"/>
    </row>
    <row r="335" spans="1:15" ht="31.5">
      <c r="A335" s="25">
        <v>295</v>
      </c>
      <c r="B335" s="26" t="s">
        <v>361</v>
      </c>
      <c r="C335" s="25" t="s">
        <v>356</v>
      </c>
      <c r="D335" s="77"/>
      <c r="E335" s="79"/>
      <c r="F335" s="79"/>
      <c r="G335" s="25">
        <v>1</v>
      </c>
      <c r="H335" s="79"/>
      <c r="I335" s="30">
        <v>15000000</v>
      </c>
      <c r="J335" s="79"/>
      <c r="K335" s="79"/>
      <c r="L335" s="79"/>
      <c r="M335" s="79"/>
      <c r="N335" s="79"/>
      <c r="O335" s="79"/>
    </row>
    <row r="336" spans="1:15" ht="15.75">
      <c r="A336" s="25">
        <v>296</v>
      </c>
      <c r="B336" s="26" t="s">
        <v>362</v>
      </c>
      <c r="C336" s="25" t="s">
        <v>358</v>
      </c>
      <c r="D336" s="77"/>
      <c r="E336" s="79"/>
      <c r="F336" s="79"/>
      <c r="G336" s="25">
        <v>1</v>
      </c>
      <c r="H336" s="79"/>
      <c r="I336" s="30">
        <v>6000000</v>
      </c>
      <c r="J336" s="79"/>
      <c r="K336" s="79"/>
      <c r="L336" s="79"/>
      <c r="M336" s="79"/>
      <c r="N336" s="79"/>
      <c r="O336" s="79"/>
    </row>
    <row r="337" spans="1:15" ht="31.5">
      <c r="A337" s="20" t="s">
        <v>86</v>
      </c>
      <c r="B337" s="21" t="s">
        <v>375</v>
      </c>
      <c r="C337" s="25"/>
      <c r="D337" s="77"/>
      <c r="E337" s="79"/>
      <c r="F337" s="79"/>
      <c r="G337" s="25"/>
      <c r="H337" s="79"/>
      <c r="I337" s="30"/>
      <c r="J337" s="79"/>
      <c r="K337" s="79"/>
      <c r="L337" s="79"/>
      <c r="M337" s="79"/>
      <c r="N337" s="79"/>
      <c r="O337" s="79"/>
    </row>
    <row r="338" spans="1:15" ht="15.75">
      <c r="A338" s="25">
        <v>297</v>
      </c>
      <c r="B338" s="26" t="s">
        <v>362</v>
      </c>
      <c r="C338" s="25" t="s">
        <v>358</v>
      </c>
      <c r="D338" s="77"/>
      <c r="E338" s="79"/>
      <c r="F338" s="79"/>
      <c r="G338" s="25">
        <v>1</v>
      </c>
      <c r="H338" s="79"/>
      <c r="I338" s="30">
        <v>6000000</v>
      </c>
      <c r="J338" s="79"/>
      <c r="K338" s="79"/>
      <c r="L338" s="79"/>
      <c r="M338" s="79"/>
      <c r="N338" s="79"/>
      <c r="O338" s="79"/>
    </row>
    <row r="339" spans="1:15" ht="15.75">
      <c r="A339" s="20" t="s">
        <v>376</v>
      </c>
      <c r="B339" s="21" t="s">
        <v>377</v>
      </c>
      <c r="C339" s="25"/>
      <c r="D339" s="77"/>
      <c r="E339" s="79"/>
      <c r="F339" s="79"/>
      <c r="G339" s="25"/>
      <c r="H339" s="79"/>
      <c r="I339" s="30"/>
      <c r="J339" s="79"/>
      <c r="K339" s="79"/>
      <c r="L339" s="79"/>
      <c r="M339" s="79"/>
      <c r="N339" s="79"/>
      <c r="O339" s="79"/>
    </row>
    <row r="340" spans="1:15" ht="31.5">
      <c r="A340" s="25">
        <v>298</v>
      </c>
      <c r="B340" s="26" t="s">
        <v>361</v>
      </c>
      <c r="C340" s="25" t="s">
        <v>356</v>
      </c>
      <c r="D340" s="77"/>
      <c r="E340" s="79"/>
      <c r="F340" s="79"/>
      <c r="G340" s="25">
        <v>1</v>
      </c>
      <c r="H340" s="79"/>
      <c r="I340" s="30">
        <v>15000000</v>
      </c>
      <c r="J340" s="79"/>
      <c r="K340" s="79"/>
      <c r="L340" s="79"/>
      <c r="M340" s="79"/>
      <c r="N340" s="79"/>
      <c r="O340" s="79"/>
    </row>
    <row r="341" spans="1:15" ht="31.5">
      <c r="A341" s="25">
        <v>299</v>
      </c>
      <c r="B341" s="26" t="s">
        <v>378</v>
      </c>
      <c r="C341" s="25" t="s">
        <v>358</v>
      </c>
      <c r="D341" s="77"/>
      <c r="E341" s="79"/>
      <c r="F341" s="79"/>
      <c r="G341" s="25">
        <v>1</v>
      </c>
      <c r="H341" s="79"/>
      <c r="I341" s="30">
        <v>6500000</v>
      </c>
      <c r="J341" s="79"/>
      <c r="K341" s="79"/>
      <c r="L341" s="79"/>
      <c r="M341" s="79"/>
      <c r="N341" s="79"/>
      <c r="O341" s="79"/>
    </row>
    <row r="342" spans="1:15" ht="31.5">
      <c r="A342" s="25">
        <v>300</v>
      </c>
      <c r="B342" s="26" t="s">
        <v>379</v>
      </c>
      <c r="C342" s="25" t="s">
        <v>358</v>
      </c>
      <c r="D342" s="77"/>
      <c r="E342" s="79"/>
      <c r="F342" s="79"/>
      <c r="G342" s="25">
        <v>1</v>
      </c>
      <c r="H342" s="79"/>
      <c r="I342" s="30">
        <v>5800000</v>
      </c>
      <c r="J342" s="79"/>
      <c r="K342" s="79"/>
      <c r="L342" s="79"/>
      <c r="M342" s="79"/>
      <c r="N342" s="79"/>
      <c r="O342" s="79"/>
    </row>
    <row r="343" spans="1:15" ht="15.75">
      <c r="A343" s="25">
        <v>301</v>
      </c>
      <c r="B343" s="26" t="s">
        <v>380</v>
      </c>
      <c r="C343" s="25" t="s">
        <v>358</v>
      </c>
      <c r="D343" s="77"/>
      <c r="E343" s="79"/>
      <c r="F343" s="79"/>
      <c r="G343" s="25">
        <v>1</v>
      </c>
      <c r="H343" s="79"/>
      <c r="I343" s="30">
        <v>3800000</v>
      </c>
      <c r="J343" s="79"/>
      <c r="K343" s="79"/>
      <c r="L343" s="79"/>
      <c r="M343" s="79"/>
      <c r="N343" s="79"/>
      <c r="O343" s="79"/>
    </row>
    <row r="344" spans="1:15" ht="31.5">
      <c r="A344" s="25">
        <v>302</v>
      </c>
      <c r="B344" s="26" t="s">
        <v>381</v>
      </c>
      <c r="C344" s="25" t="s">
        <v>356</v>
      </c>
      <c r="D344" s="77"/>
      <c r="E344" s="79"/>
      <c r="F344" s="79"/>
      <c r="G344" s="25">
        <v>1</v>
      </c>
      <c r="H344" s="79"/>
      <c r="I344" s="30">
        <v>1500000</v>
      </c>
      <c r="J344" s="79"/>
      <c r="K344" s="79"/>
      <c r="L344" s="79"/>
      <c r="M344" s="79"/>
      <c r="N344" s="79"/>
      <c r="O344" s="79"/>
    </row>
    <row r="345" spans="1:15" ht="31.5">
      <c r="A345" s="25">
        <v>303</v>
      </c>
      <c r="B345" s="26" t="s">
        <v>382</v>
      </c>
      <c r="C345" s="25" t="s">
        <v>356</v>
      </c>
      <c r="D345" s="77"/>
      <c r="E345" s="79"/>
      <c r="F345" s="79"/>
      <c r="G345" s="25">
        <v>1</v>
      </c>
      <c r="H345" s="79"/>
      <c r="I345" s="30">
        <v>8500000</v>
      </c>
      <c r="J345" s="79"/>
      <c r="K345" s="79"/>
      <c r="L345" s="79"/>
      <c r="M345" s="79"/>
      <c r="N345" s="79"/>
      <c r="O345" s="79"/>
    </row>
    <row r="346" spans="1:15" ht="31.5">
      <c r="A346" s="25"/>
      <c r="B346" s="26" t="s">
        <v>383</v>
      </c>
      <c r="C346" s="25"/>
      <c r="D346" s="77"/>
      <c r="E346" s="79"/>
      <c r="F346" s="79"/>
      <c r="G346" s="25"/>
      <c r="H346" s="79"/>
      <c r="I346" s="30"/>
      <c r="J346" s="79"/>
      <c r="K346" s="79"/>
      <c r="L346" s="79"/>
      <c r="M346" s="79"/>
      <c r="N346" s="79"/>
      <c r="O346" s="79"/>
    </row>
    <row r="347" spans="1:15" ht="31.5">
      <c r="A347" s="25"/>
      <c r="B347" s="26" t="s">
        <v>384</v>
      </c>
      <c r="C347" s="25"/>
      <c r="D347" s="77"/>
      <c r="E347" s="79"/>
      <c r="F347" s="79"/>
      <c r="G347" s="25"/>
      <c r="H347" s="79"/>
      <c r="I347" s="30"/>
      <c r="J347" s="79"/>
      <c r="K347" s="79"/>
      <c r="L347" s="79"/>
      <c r="M347" s="79"/>
      <c r="N347" s="79"/>
      <c r="O347" s="79"/>
    </row>
    <row r="348" spans="1:15" ht="15.75">
      <c r="A348" s="25"/>
      <c r="B348" s="26" t="s">
        <v>385</v>
      </c>
      <c r="C348" s="25"/>
      <c r="D348" s="77"/>
      <c r="E348" s="79"/>
      <c r="F348" s="79"/>
      <c r="G348" s="25"/>
      <c r="H348" s="79"/>
      <c r="I348" s="30"/>
      <c r="J348" s="79"/>
      <c r="K348" s="79"/>
      <c r="L348" s="79"/>
      <c r="M348" s="79"/>
      <c r="N348" s="79"/>
      <c r="O348" s="79"/>
    </row>
    <row r="349" spans="1:15" ht="31.5">
      <c r="A349" s="25"/>
      <c r="B349" s="26" t="s">
        <v>386</v>
      </c>
      <c r="C349" s="25"/>
      <c r="D349" s="77"/>
      <c r="E349" s="79"/>
      <c r="F349" s="79"/>
      <c r="G349" s="25"/>
      <c r="H349" s="79"/>
      <c r="I349" s="30"/>
      <c r="J349" s="79"/>
      <c r="K349" s="79"/>
      <c r="L349" s="79"/>
      <c r="M349" s="79"/>
      <c r="N349" s="79"/>
      <c r="O349" s="79"/>
    </row>
    <row r="350" spans="1:15" ht="31.5">
      <c r="A350" s="25">
        <v>304</v>
      </c>
      <c r="B350" s="26" t="s">
        <v>387</v>
      </c>
      <c r="C350" s="25" t="s">
        <v>356</v>
      </c>
      <c r="D350" s="77"/>
      <c r="E350" s="79"/>
      <c r="F350" s="79"/>
      <c r="G350" s="25">
        <v>1</v>
      </c>
      <c r="H350" s="79"/>
      <c r="I350" s="30">
        <v>1550000</v>
      </c>
      <c r="J350" s="79"/>
      <c r="K350" s="79"/>
      <c r="L350" s="79"/>
      <c r="M350" s="79"/>
      <c r="N350" s="79"/>
      <c r="O350" s="79"/>
    </row>
    <row r="351" spans="1:15" ht="31.5">
      <c r="A351" s="20" t="s">
        <v>106</v>
      </c>
      <c r="B351" s="21" t="s">
        <v>388</v>
      </c>
      <c r="C351" s="25"/>
      <c r="D351" s="77"/>
      <c r="E351" s="79"/>
      <c r="F351" s="79"/>
      <c r="G351" s="25"/>
      <c r="H351" s="79"/>
      <c r="I351" s="30"/>
      <c r="J351" s="79"/>
      <c r="K351" s="79"/>
      <c r="L351" s="79"/>
      <c r="M351" s="79"/>
      <c r="N351" s="79"/>
      <c r="O351" s="79"/>
    </row>
    <row r="352" spans="1:15" ht="15.75">
      <c r="A352" s="25">
        <v>305</v>
      </c>
      <c r="B352" s="26" t="s">
        <v>389</v>
      </c>
      <c r="C352" s="25" t="s">
        <v>356</v>
      </c>
      <c r="D352" s="77"/>
      <c r="E352" s="79"/>
      <c r="F352" s="79"/>
      <c r="G352" s="25">
        <v>1</v>
      </c>
      <c r="H352" s="79"/>
      <c r="I352" s="30">
        <v>13470000</v>
      </c>
      <c r="J352" s="79"/>
      <c r="K352" s="79"/>
      <c r="L352" s="79"/>
      <c r="M352" s="79"/>
      <c r="N352" s="79"/>
      <c r="O352" s="79"/>
    </row>
    <row r="353" spans="1:15" ht="31.5">
      <c r="A353" s="25">
        <v>306</v>
      </c>
      <c r="B353" s="26" t="s">
        <v>390</v>
      </c>
      <c r="C353" s="25" t="s">
        <v>356</v>
      </c>
      <c r="D353" s="77"/>
      <c r="E353" s="79"/>
      <c r="F353" s="79"/>
      <c r="G353" s="25">
        <v>1</v>
      </c>
      <c r="H353" s="79"/>
      <c r="I353" s="30">
        <v>22000000</v>
      </c>
      <c r="J353" s="79"/>
      <c r="K353" s="79"/>
      <c r="L353" s="79"/>
      <c r="M353" s="79"/>
      <c r="N353" s="79"/>
      <c r="O353" s="79"/>
    </row>
    <row r="354" spans="1:15" ht="31.5">
      <c r="A354" s="20" t="s">
        <v>129</v>
      </c>
      <c r="B354" s="21" t="s">
        <v>391</v>
      </c>
      <c r="C354" s="25"/>
      <c r="D354" s="77"/>
      <c r="E354" s="79"/>
      <c r="F354" s="79"/>
      <c r="G354" s="25"/>
      <c r="H354" s="79"/>
      <c r="I354" s="30"/>
      <c r="J354" s="79"/>
      <c r="K354" s="79"/>
      <c r="L354" s="79"/>
      <c r="M354" s="79"/>
      <c r="N354" s="79"/>
      <c r="O354" s="79"/>
    </row>
    <row r="355" spans="1:15" ht="15.75">
      <c r="A355" s="25">
        <v>307</v>
      </c>
      <c r="B355" s="26" t="s">
        <v>392</v>
      </c>
      <c r="C355" s="25" t="s">
        <v>356</v>
      </c>
      <c r="D355" s="77"/>
      <c r="E355" s="79"/>
      <c r="F355" s="79"/>
      <c r="G355" s="25">
        <v>1</v>
      </c>
      <c r="H355" s="79"/>
      <c r="I355" s="30">
        <v>39800000</v>
      </c>
      <c r="J355" s="79"/>
      <c r="K355" s="79"/>
      <c r="L355" s="79"/>
      <c r="M355" s="79"/>
      <c r="N355" s="79"/>
      <c r="O355" s="79"/>
    </row>
    <row r="356" spans="1:15" ht="15.75">
      <c r="A356" s="25"/>
      <c r="B356" s="46" t="s">
        <v>393</v>
      </c>
      <c r="C356" s="25"/>
      <c r="D356" s="77"/>
      <c r="E356" s="79"/>
      <c r="F356" s="79"/>
      <c r="G356" s="25"/>
      <c r="H356" s="79"/>
      <c r="I356" s="30"/>
      <c r="J356" s="79"/>
      <c r="K356" s="79"/>
      <c r="L356" s="79"/>
      <c r="M356" s="79"/>
      <c r="N356" s="79"/>
      <c r="O356" s="79"/>
    </row>
    <row r="357" spans="1:15" ht="15.75">
      <c r="A357" s="25"/>
      <c r="B357" s="26" t="s">
        <v>394</v>
      </c>
      <c r="C357" s="25"/>
      <c r="D357" s="77"/>
      <c r="E357" s="79"/>
      <c r="F357" s="79"/>
      <c r="G357" s="25"/>
      <c r="H357" s="79"/>
      <c r="I357" s="30"/>
      <c r="J357" s="79"/>
      <c r="K357" s="79"/>
      <c r="L357" s="79"/>
      <c r="M357" s="79"/>
      <c r="N357" s="79"/>
      <c r="O357" s="79"/>
    </row>
    <row r="358" spans="1:15" ht="31.5">
      <c r="A358" s="25"/>
      <c r="B358" s="26" t="s">
        <v>395</v>
      </c>
      <c r="C358" s="25"/>
      <c r="D358" s="77"/>
      <c r="E358" s="79"/>
      <c r="F358" s="79"/>
      <c r="G358" s="25"/>
      <c r="H358" s="79"/>
      <c r="I358" s="30"/>
      <c r="J358" s="79"/>
      <c r="K358" s="79"/>
      <c r="L358" s="79"/>
      <c r="M358" s="79"/>
      <c r="N358" s="79"/>
      <c r="O358" s="79"/>
    </row>
    <row r="359" spans="1:15" ht="31.5">
      <c r="A359" s="25"/>
      <c r="B359" s="26" t="s">
        <v>396</v>
      </c>
      <c r="C359" s="25"/>
      <c r="D359" s="77"/>
      <c r="E359" s="79"/>
      <c r="F359" s="79"/>
      <c r="G359" s="25"/>
      <c r="H359" s="79"/>
      <c r="I359" s="30"/>
      <c r="J359" s="79"/>
      <c r="K359" s="79"/>
      <c r="L359" s="79"/>
      <c r="M359" s="79"/>
      <c r="N359" s="79"/>
      <c r="O359" s="79"/>
    </row>
    <row r="360" spans="1:15" ht="15.75">
      <c r="A360" s="25"/>
      <c r="B360" s="46" t="s">
        <v>397</v>
      </c>
      <c r="C360" s="25"/>
      <c r="D360" s="77"/>
      <c r="E360" s="79"/>
      <c r="F360" s="79"/>
      <c r="G360" s="25"/>
      <c r="H360" s="79"/>
      <c r="I360" s="30"/>
      <c r="J360" s="79"/>
      <c r="K360" s="79"/>
      <c r="L360" s="79"/>
      <c r="M360" s="79"/>
      <c r="N360" s="79"/>
      <c r="O360" s="79"/>
    </row>
    <row r="361" spans="1:15" ht="15.75">
      <c r="A361" s="25">
        <v>308</v>
      </c>
      <c r="B361" s="26" t="s">
        <v>398</v>
      </c>
      <c r="C361" s="25" t="s">
        <v>399</v>
      </c>
      <c r="D361" s="77"/>
      <c r="E361" s="79"/>
      <c r="F361" s="79"/>
      <c r="G361" s="25">
        <v>60</v>
      </c>
      <c r="H361" s="79"/>
      <c r="I361" s="30">
        <v>11000</v>
      </c>
      <c r="J361" s="79"/>
      <c r="K361" s="79"/>
      <c r="L361" s="79"/>
      <c r="M361" s="79"/>
      <c r="N361" s="79"/>
      <c r="O361" s="79"/>
    </row>
    <row r="362" spans="1:15" ht="15.75">
      <c r="A362" s="25">
        <v>309</v>
      </c>
      <c r="B362" s="26" t="s">
        <v>400</v>
      </c>
      <c r="C362" s="25" t="s">
        <v>358</v>
      </c>
      <c r="D362" s="77"/>
      <c r="E362" s="79"/>
      <c r="F362" s="79"/>
      <c r="G362" s="25">
        <v>4</v>
      </c>
      <c r="H362" s="79"/>
      <c r="I362" s="30">
        <v>150000</v>
      </c>
      <c r="J362" s="79"/>
      <c r="K362" s="79"/>
      <c r="L362" s="79"/>
      <c r="M362" s="79"/>
      <c r="N362" s="79"/>
      <c r="O362" s="79"/>
    </row>
    <row r="363" spans="1:15" ht="31.5">
      <c r="A363" s="25">
        <v>310</v>
      </c>
      <c r="B363" s="26" t="s">
        <v>401</v>
      </c>
      <c r="C363" s="25" t="s">
        <v>402</v>
      </c>
      <c r="D363" s="77"/>
      <c r="E363" s="79"/>
      <c r="F363" s="79"/>
      <c r="G363" s="25">
        <v>1</v>
      </c>
      <c r="H363" s="79"/>
      <c r="I363" s="30">
        <v>6200000</v>
      </c>
      <c r="J363" s="79"/>
      <c r="K363" s="79"/>
      <c r="L363" s="79"/>
      <c r="M363" s="79"/>
      <c r="N363" s="79"/>
      <c r="O363" s="79"/>
    </row>
    <row r="364" spans="1:15" ht="31.5">
      <c r="A364" s="38"/>
      <c r="B364" s="39" t="s">
        <v>403</v>
      </c>
      <c r="C364" s="25"/>
      <c r="D364" s="77"/>
      <c r="E364" s="79"/>
      <c r="F364" s="79"/>
      <c r="G364" s="25"/>
      <c r="H364" s="79"/>
      <c r="I364" s="30"/>
      <c r="J364" s="79"/>
      <c r="K364" s="79"/>
      <c r="L364" s="79"/>
      <c r="M364" s="79"/>
      <c r="N364" s="79"/>
      <c r="O364" s="79"/>
    </row>
    <row r="365" spans="1:15" ht="15.75">
      <c r="A365" s="25">
        <v>311</v>
      </c>
      <c r="B365" s="26" t="s">
        <v>404</v>
      </c>
      <c r="C365" s="25" t="s">
        <v>399</v>
      </c>
      <c r="D365" s="77"/>
      <c r="E365" s="79"/>
      <c r="F365" s="79"/>
      <c r="G365" s="25">
        <v>100</v>
      </c>
      <c r="H365" s="79"/>
      <c r="I365" s="30">
        <v>17000</v>
      </c>
      <c r="J365" s="79"/>
      <c r="K365" s="79"/>
      <c r="L365" s="79"/>
      <c r="M365" s="79"/>
      <c r="N365" s="79"/>
      <c r="O365" s="79"/>
    </row>
    <row r="366" spans="1:15" ht="15.75">
      <c r="A366" s="25">
        <v>312</v>
      </c>
      <c r="B366" s="26" t="s">
        <v>405</v>
      </c>
      <c r="C366" s="25" t="s">
        <v>358</v>
      </c>
      <c r="D366" s="77"/>
      <c r="E366" s="79"/>
      <c r="F366" s="79"/>
      <c r="G366" s="25">
        <v>8</v>
      </c>
      <c r="H366" s="79"/>
      <c r="I366" s="30">
        <v>250000</v>
      </c>
      <c r="J366" s="79"/>
      <c r="K366" s="79"/>
      <c r="L366" s="79"/>
      <c r="M366" s="79"/>
      <c r="N366" s="79"/>
      <c r="O366" s="79"/>
    </row>
    <row r="367" spans="1:15" ht="31.5">
      <c r="A367" s="25">
        <v>313</v>
      </c>
      <c r="B367" s="26" t="s">
        <v>406</v>
      </c>
      <c r="C367" s="25" t="s">
        <v>402</v>
      </c>
      <c r="D367" s="77"/>
      <c r="E367" s="79"/>
      <c r="F367" s="79"/>
      <c r="G367" s="25">
        <v>2</v>
      </c>
      <c r="H367" s="79"/>
      <c r="I367" s="30">
        <v>2200000</v>
      </c>
      <c r="J367" s="79"/>
      <c r="K367" s="79"/>
      <c r="L367" s="79"/>
      <c r="M367" s="79"/>
      <c r="N367" s="79"/>
      <c r="O367" s="79"/>
    </row>
    <row r="368" spans="1:15" ht="15.75">
      <c r="A368" s="25">
        <v>314</v>
      </c>
      <c r="B368" s="26" t="s">
        <v>407</v>
      </c>
      <c r="C368" s="25" t="s">
        <v>358</v>
      </c>
      <c r="D368" s="77"/>
      <c r="E368" s="79"/>
      <c r="F368" s="79"/>
      <c r="G368" s="25">
        <v>2</v>
      </c>
      <c r="H368" s="79"/>
      <c r="I368" s="30">
        <v>5000000</v>
      </c>
      <c r="J368" s="79"/>
      <c r="K368" s="79"/>
      <c r="L368" s="79"/>
      <c r="M368" s="79"/>
      <c r="N368" s="79"/>
      <c r="O368" s="79"/>
    </row>
    <row r="369" spans="1:16" ht="31.5">
      <c r="A369" s="25">
        <v>315</v>
      </c>
      <c r="B369" s="26" t="s">
        <v>408</v>
      </c>
      <c r="C369" s="25" t="s">
        <v>358</v>
      </c>
      <c r="D369" s="77"/>
      <c r="E369" s="79"/>
      <c r="F369" s="79"/>
      <c r="G369" s="25">
        <v>4</v>
      </c>
      <c r="H369" s="79"/>
      <c r="I369" s="30">
        <v>2250000</v>
      </c>
      <c r="J369" s="79"/>
      <c r="K369" s="79"/>
      <c r="L369" s="79"/>
      <c r="M369" s="79"/>
      <c r="N369" s="79"/>
      <c r="O369" s="79"/>
    </row>
    <row r="370" spans="1:16" ht="47.25">
      <c r="A370" s="20" t="s">
        <v>216</v>
      </c>
      <c r="B370" s="21" t="s">
        <v>409</v>
      </c>
      <c r="C370" s="25"/>
      <c r="D370" s="77"/>
      <c r="E370" s="79"/>
      <c r="F370" s="79"/>
      <c r="G370" s="25"/>
      <c r="H370" s="79"/>
      <c r="I370" s="30"/>
      <c r="J370" s="79"/>
      <c r="K370" s="79"/>
      <c r="L370" s="79"/>
      <c r="M370" s="79"/>
      <c r="N370" s="79"/>
      <c r="O370" s="79"/>
    </row>
    <row r="371" spans="1:16" ht="15.75">
      <c r="A371" s="25">
        <v>316</v>
      </c>
      <c r="B371" s="26" t="s">
        <v>392</v>
      </c>
      <c r="C371" s="25" t="s">
        <v>356</v>
      </c>
      <c r="D371" s="77"/>
      <c r="E371" s="79"/>
      <c r="F371" s="79"/>
      <c r="G371" s="25">
        <v>1</v>
      </c>
      <c r="H371" s="79"/>
      <c r="I371" s="30">
        <v>39800000</v>
      </c>
      <c r="J371" s="79"/>
      <c r="K371" s="79"/>
      <c r="L371" s="79"/>
      <c r="M371" s="79"/>
      <c r="N371" s="79"/>
      <c r="O371" s="79"/>
    </row>
    <row r="372" spans="1:16" ht="15.75">
      <c r="A372" s="25"/>
      <c r="B372" s="46" t="s">
        <v>393</v>
      </c>
      <c r="C372" s="25"/>
      <c r="D372" s="77"/>
      <c r="E372" s="79"/>
      <c r="F372" s="79"/>
      <c r="G372" s="25"/>
      <c r="H372" s="79"/>
      <c r="I372" s="79"/>
      <c r="J372" s="79"/>
      <c r="K372" s="79"/>
      <c r="L372" s="79"/>
      <c r="M372" s="79"/>
      <c r="N372" s="79"/>
      <c r="O372" s="79"/>
    </row>
    <row r="373" spans="1:16" ht="15.75">
      <c r="A373" s="25"/>
      <c r="B373" s="46" t="s">
        <v>394</v>
      </c>
      <c r="C373" s="25"/>
      <c r="D373" s="77"/>
      <c r="E373" s="79"/>
      <c r="F373" s="79"/>
      <c r="G373" s="25"/>
      <c r="H373" s="79"/>
      <c r="I373" s="79"/>
      <c r="J373" s="79"/>
      <c r="K373" s="79"/>
      <c r="L373" s="79"/>
      <c r="M373" s="79"/>
      <c r="N373" s="79"/>
      <c r="O373" s="79"/>
    </row>
    <row r="374" spans="1:16" ht="15.75">
      <c r="A374" s="25"/>
      <c r="B374" s="46" t="s">
        <v>395</v>
      </c>
      <c r="C374" s="25"/>
      <c r="D374" s="77"/>
      <c r="E374" s="79"/>
      <c r="F374" s="79"/>
      <c r="G374" s="25"/>
      <c r="H374" s="79"/>
      <c r="I374" s="79"/>
      <c r="J374" s="79"/>
      <c r="K374" s="79"/>
      <c r="L374" s="79"/>
      <c r="M374" s="79"/>
      <c r="N374" s="79"/>
      <c r="O374" s="79"/>
    </row>
    <row r="375" spans="1:16" ht="15.75">
      <c r="A375" s="25"/>
      <c r="B375" s="46" t="s">
        <v>396</v>
      </c>
      <c r="C375" s="25"/>
      <c r="D375" s="77"/>
      <c r="E375" s="79"/>
      <c r="F375" s="79"/>
      <c r="G375" s="25"/>
      <c r="H375" s="79"/>
      <c r="I375" s="79"/>
      <c r="J375" s="79"/>
      <c r="K375" s="79"/>
      <c r="L375" s="79"/>
      <c r="M375" s="79"/>
      <c r="N375" s="79"/>
      <c r="O375" s="79"/>
    </row>
    <row r="376" spans="1:16" ht="31.5">
      <c r="A376" s="77" t="s">
        <v>229</v>
      </c>
      <c r="B376" s="79" t="s">
        <v>424</v>
      </c>
      <c r="C376" s="79"/>
      <c r="D376" s="79"/>
      <c r="E376" s="79"/>
      <c r="F376" s="79"/>
      <c r="G376" s="79">
        <v>1</v>
      </c>
      <c r="H376" s="79"/>
      <c r="I376" s="80">
        <v>19000000</v>
      </c>
      <c r="J376" s="79"/>
      <c r="K376" s="79"/>
      <c r="L376" s="79"/>
      <c r="M376" s="79"/>
      <c r="N376" s="79"/>
      <c r="O376" s="79"/>
    </row>
    <row r="377" spans="1:16" ht="15.75">
      <c r="A377" s="77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90"/>
    </row>
    <row r="378" spans="1:16" ht="15.75">
      <c r="A378" s="77"/>
      <c r="B378" s="83" t="s">
        <v>15</v>
      </c>
      <c r="C378" s="83"/>
      <c r="D378" s="79"/>
      <c r="E378" s="79"/>
      <c r="F378" s="79"/>
      <c r="G378" s="79"/>
      <c r="H378" s="79"/>
      <c r="I378" s="89">
        <f>SUM(I15:I376)</f>
        <v>879932000</v>
      </c>
      <c r="J378" s="79"/>
      <c r="K378" s="79"/>
      <c r="L378" s="79"/>
      <c r="M378" s="79"/>
      <c r="N378" s="79"/>
      <c r="O378" s="79"/>
    </row>
    <row r="379" spans="1:16" ht="0.75" customHeight="1">
      <c r="B379" s="84"/>
      <c r="C379" s="84"/>
    </row>
    <row r="380" spans="1:16" ht="15.75">
      <c r="B380" s="29"/>
      <c r="C380" s="29"/>
      <c r="H380" s="88" t="s">
        <v>425</v>
      </c>
      <c r="I380" s="88"/>
      <c r="J380" s="88"/>
      <c r="K380" s="88"/>
      <c r="L380" s="88"/>
    </row>
    <row r="381" spans="1:16" ht="31.5" customHeight="1">
      <c r="B381" s="65" t="s">
        <v>16</v>
      </c>
      <c r="C381" s="65"/>
      <c r="D381" s="65"/>
      <c r="E381" s="65"/>
      <c r="F381" s="65"/>
      <c r="I381" s="85" t="s">
        <v>19</v>
      </c>
      <c r="J381" s="85"/>
      <c r="K381" s="85"/>
    </row>
    <row r="382" spans="1:16" ht="15.75">
      <c r="D382" s="86"/>
    </row>
    <row r="383" spans="1:16" ht="15.75">
      <c r="B383" s="87"/>
      <c r="C383" s="87"/>
      <c r="D383" s="87"/>
    </row>
  </sheetData>
  <mergeCells count="15">
    <mergeCell ref="H380:L380"/>
    <mergeCell ref="B1:H1"/>
    <mergeCell ref="B2:H2"/>
    <mergeCell ref="B3:O3"/>
    <mergeCell ref="B4:O4"/>
    <mergeCell ref="B6:O6"/>
    <mergeCell ref="B5:O5"/>
    <mergeCell ref="B381:F381"/>
    <mergeCell ref="I381:K381"/>
    <mergeCell ref="B7:B8"/>
    <mergeCell ref="D7:F7"/>
    <mergeCell ref="G7:I7"/>
    <mergeCell ref="J7:L7"/>
    <mergeCell ref="M7:O7"/>
    <mergeCell ref="A7:A8"/>
  </mergeCells>
  <dataValidations count="1">
    <dataValidation type="whole" showErrorMessage="1" errorTitle="Lưu ý" error="Nhập số nguyên lớn hơn 0 và nhỏ hơn 999,999,999,999,999" promptTitle="Lưu ý" prompt="Nhập số nguyên lớn hơn 0 và nhỏ hơn 999,999,999,999,999" sqref="I15:I371">
      <formula1>0</formula1>
      <formula2>999999999999999</formula2>
    </dataValidation>
  </dataValidations>
  <pageMargins left="0.45" right="0.31" top="0.39" bottom="0.31" header="0.3" footer="0.3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2"/>
  <sheetViews>
    <sheetView topLeftCell="A357" workbookViewId="0">
      <selection activeCell="E20" sqref="E20:E376"/>
    </sheetView>
  </sheetViews>
  <sheetFormatPr defaultColWidth="9.140625" defaultRowHeight="15.75"/>
  <cols>
    <col min="1" max="1" width="6.85546875" style="1" customWidth="1"/>
    <col min="2" max="2" width="42.42578125" style="1" customWidth="1"/>
    <col min="3" max="3" width="7" style="1" customWidth="1"/>
    <col min="4" max="4" width="5.42578125" style="1" customWidth="1"/>
    <col min="5" max="5" width="14" style="1" customWidth="1"/>
    <col min="6" max="6" width="15.140625" style="1" customWidth="1"/>
    <col min="7" max="7" width="2.140625" style="1" hidden="1" customWidth="1"/>
    <col min="8" max="8" width="14" style="1" bestFit="1" customWidth="1"/>
    <col min="9" max="16384" width="9.140625" style="1"/>
  </cols>
  <sheetData>
    <row r="1" spans="1:9" hidden="1">
      <c r="F1" s="4" t="s">
        <v>21</v>
      </c>
      <c r="H1" s="2"/>
    </row>
    <row r="2" spans="1:9" hidden="1">
      <c r="F2" s="5" t="s">
        <v>22</v>
      </c>
      <c r="H2" s="6"/>
    </row>
    <row r="3" spans="1:9" hidden="1">
      <c r="F3" s="7" t="s">
        <v>23</v>
      </c>
      <c r="H3" s="8"/>
    </row>
    <row r="4" spans="1:9" ht="18.75" hidden="1">
      <c r="A4" s="9" t="s">
        <v>24</v>
      </c>
      <c r="B4" s="9"/>
      <c r="C4" s="9"/>
      <c r="D4" s="9"/>
      <c r="E4" s="9"/>
      <c r="F4" s="9"/>
      <c r="G4" s="10"/>
      <c r="H4" s="10"/>
      <c r="I4" s="10"/>
    </row>
    <row r="5" spans="1:9" ht="18.75" hidden="1">
      <c r="A5" s="9" t="s">
        <v>25</v>
      </c>
      <c r="B5" s="9"/>
      <c r="C5" s="9"/>
      <c r="D5" s="9"/>
      <c r="E5" s="9"/>
      <c r="F5" s="9"/>
      <c r="G5" s="11"/>
      <c r="H5" s="11"/>
      <c r="I5" s="11"/>
    </row>
    <row r="6" spans="1:9" hidden="1">
      <c r="A6" s="12" t="s">
        <v>26</v>
      </c>
      <c r="B6" s="12"/>
      <c r="C6" s="12"/>
      <c r="D6" s="12"/>
      <c r="E6" s="12"/>
      <c r="F6" s="12"/>
      <c r="G6" s="13"/>
      <c r="H6" s="13"/>
      <c r="I6" s="13"/>
    </row>
    <row r="7" spans="1:9" hidden="1">
      <c r="A7" s="3" t="s">
        <v>27</v>
      </c>
      <c r="B7" s="3"/>
      <c r="C7" s="3"/>
      <c r="D7" s="3"/>
      <c r="E7" s="3"/>
      <c r="F7" s="3"/>
      <c r="G7" s="13"/>
      <c r="H7" s="13"/>
      <c r="I7" s="13"/>
    </row>
    <row r="8" spans="1:9" hidden="1">
      <c r="A8" s="14" t="s">
        <v>28</v>
      </c>
      <c r="B8" s="14"/>
      <c r="C8" s="14"/>
      <c r="D8" s="14"/>
      <c r="E8" s="14"/>
      <c r="F8" s="14"/>
      <c r="G8" s="11"/>
      <c r="H8" s="11"/>
      <c r="I8" s="11"/>
    </row>
    <row r="9" spans="1:9" ht="20.25" hidden="1" customHeight="1">
      <c r="A9" s="14" t="s">
        <v>29</v>
      </c>
      <c r="B9" s="14"/>
      <c r="C9" s="14"/>
      <c r="D9" s="14"/>
      <c r="E9" s="14"/>
      <c r="F9" s="14"/>
      <c r="G9" s="11"/>
      <c r="H9" s="11"/>
      <c r="I9" s="11"/>
    </row>
    <row r="10" spans="1:9" ht="19.5" hidden="1" customHeight="1">
      <c r="A10" s="14" t="s">
        <v>30</v>
      </c>
      <c r="B10" s="14"/>
      <c r="C10" s="14"/>
      <c r="D10" s="14"/>
      <c r="E10" s="14"/>
      <c r="F10" s="14"/>
      <c r="G10" s="11"/>
      <c r="H10" s="11"/>
      <c r="I10" s="11"/>
    </row>
    <row r="11" spans="1:9" ht="37.5" hidden="1" customHeight="1">
      <c r="A11" s="15" t="s">
        <v>31</v>
      </c>
      <c r="B11" s="15"/>
      <c r="C11" s="15"/>
      <c r="D11" s="15"/>
      <c r="E11" s="15"/>
      <c r="F11" s="15"/>
      <c r="G11" s="16"/>
      <c r="H11" s="16"/>
      <c r="I11" s="16"/>
    </row>
    <row r="12" spans="1:9" ht="33.75" hidden="1" customHeight="1">
      <c r="A12" s="15" t="s">
        <v>32</v>
      </c>
      <c r="B12" s="15"/>
      <c r="C12" s="15"/>
      <c r="D12" s="15"/>
      <c r="E12" s="15"/>
      <c r="F12" s="15"/>
      <c r="G12" s="11"/>
      <c r="H12" s="11"/>
      <c r="I12" s="11"/>
    </row>
    <row r="13" spans="1:9">
      <c r="A13" s="17" t="s">
        <v>33</v>
      </c>
      <c r="B13" s="17"/>
      <c r="C13" s="17"/>
      <c r="D13" s="17"/>
      <c r="E13" s="17"/>
      <c r="F13" s="17"/>
      <c r="G13" s="13"/>
      <c r="H13" s="13"/>
      <c r="I13" s="13"/>
    </row>
    <row r="14" spans="1:9">
      <c r="A14" s="18" t="s">
        <v>34</v>
      </c>
      <c r="B14" s="18" t="s">
        <v>35</v>
      </c>
      <c r="C14" s="18" t="s">
        <v>36</v>
      </c>
      <c r="D14" s="18" t="s">
        <v>8</v>
      </c>
      <c r="E14" s="18" t="s">
        <v>37</v>
      </c>
      <c r="F14" s="18" t="s">
        <v>38</v>
      </c>
    </row>
    <row r="15" spans="1:9">
      <c r="A15" s="18"/>
      <c r="B15" s="18"/>
      <c r="C15" s="18"/>
      <c r="D15" s="18"/>
      <c r="E15" s="18"/>
      <c r="F15" s="18"/>
    </row>
    <row r="16" spans="1:9">
      <c r="A16" s="19" t="s">
        <v>39</v>
      </c>
      <c r="B16" s="19" t="s">
        <v>40</v>
      </c>
      <c r="C16" s="19" t="s">
        <v>41</v>
      </c>
      <c r="D16" s="19" t="s">
        <v>42</v>
      </c>
      <c r="E16" s="19" t="s">
        <v>43</v>
      </c>
      <c r="F16" s="19" t="s">
        <v>44</v>
      </c>
    </row>
    <row r="17" spans="1:8">
      <c r="A17" s="20" t="s">
        <v>45</v>
      </c>
      <c r="B17" s="21" t="s">
        <v>46</v>
      </c>
      <c r="C17" s="20"/>
      <c r="D17" s="20"/>
      <c r="E17" s="22"/>
      <c r="F17" s="20"/>
    </row>
    <row r="18" spans="1:8">
      <c r="A18" s="23" t="s">
        <v>47</v>
      </c>
      <c r="B18" s="21" t="s">
        <v>48</v>
      </c>
      <c r="C18" s="20"/>
      <c r="D18" s="20"/>
      <c r="E18" s="22"/>
      <c r="F18" s="20"/>
    </row>
    <row r="19" spans="1:8">
      <c r="A19" s="23" t="s">
        <v>49</v>
      </c>
      <c r="B19" s="24" t="s">
        <v>50</v>
      </c>
      <c r="C19" s="20"/>
      <c r="D19" s="20"/>
      <c r="E19" s="22"/>
      <c r="F19" s="20"/>
    </row>
    <row r="20" spans="1:8" s="29" customFormat="1" ht="31.5">
      <c r="A20" s="25">
        <v>1</v>
      </c>
      <c r="B20" s="26" t="s">
        <v>51</v>
      </c>
      <c r="C20" s="25" t="s">
        <v>52</v>
      </c>
      <c r="D20" s="25">
        <v>1</v>
      </c>
      <c r="E20" s="27">
        <v>9500000</v>
      </c>
      <c r="F20" s="28">
        <f>E20*D20</f>
        <v>9500000</v>
      </c>
    </row>
    <row r="21" spans="1:8">
      <c r="A21" s="23" t="s">
        <v>53</v>
      </c>
      <c r="B21" s="24" t="s">
        <v>54</v>
      </c>
      <c r="C21" s="25"/>
      <c r="D21" s="25"/>
      <c r="E21" s="27"/>
      <c r="F21" s="28"/>
    </row>
    <row r="22" spans="1:8">
      <c r="A22" s="25">
        <v>2</v>
      </c>
      <c r="B22" s="26" t="s">
        <v>55</v>
      </c>
      <c r="C22" s="25" t="s">
        <v>52</v>
      </c>
      <c r="D22" s="25">
        <v>4</v>
      </c>
      <c r="E22" s="30">
        <v>160000</v>
      </c>
      <c r="F22" s="28">
        <f>E22*D22</f>
        <v>640000</v>
      </c>
    </row>
    <row r="23" spans="1:8">
      <c r="A23" s="25">
        <v>3</v>
      </c>
      <c r="B23" s="26" t="s">
        <v>56</v>
      </c>
      <c r="C23" s="25" t="s">
        <v>52</v>
      </c>
      <c r="D23" s="25">
        <v>4</v>
      </c>
      <c r="E23" s="30">
        <v>680000</v>
      </c>
      <c r="F23" s="28">
        <f>E23*D23</f>
        <v>2720000</v>
      </c>
    </row>
    <row r="24" spans="1:8">
      <c r="A24" s="25">
        <v>4</v>
      </c>
      <c r="B24" s="26" t="s">
        <v>57</v>
      </c>
      <c r="C24" s="25" t="s">
        <v>52</v>
      </c>
      <c r="D24" s="25">
        <v>4</v>
      </c>
      <c r="E24" s="30">
        <v>80000</v>
      </c>
      <c r="F24" s="28">
        <f>E24*D24</f>
        <v>320000</v>
      </c>
    </row>
    <row r="25" spans="1:8">
      <c r="A25" s="23" t="s">
        <v>58</v>
      </c>
      <c r="B25" s="24" t="s">
        <v>59</v>
      </c>
      <c r="C25" s="25"/>
      <c r="D25" s="25"/>
      <c r="E25" s="30"/>
      <c r="F25" s="28"/>
    </row>
    <row r="26" spans="1:8" s="35" customFormat="1">
      <c r="A26" s="31">
        <v>5</v>
      </c>
      <c r="B26" s="32" t="s">
        <v>60</v>
      </c>
      <c r="C26" s="31" t="s">
        <v>52</v>
      </c>
      <c r="D26" s="31">
        <v>1</v>
      </c>
      <c r="E26" s="33">
        <v>10500000</v>
      </c>
      <c r="F26" s="34">
        <f>E26*D26</f>
        <v>10500000</v>
      </c>
      <c r="H26" s="36">
        <f>+F26+F32+F68+F69+F86+F179+F180+F181+F182+F222+F223+F224+F245+F246+F247+F249+F315+F323+F324+F336+F340+F345+F357+F358+F360+F376</f>
        <v>847170000</v>
      </c>
    </row>
    <row r="27" spans="1:8">
      <c r="A27" s="23" t="s">
        <v>61</v>
      </c>
      <c r="B27" s="37" t="s">
        <v>62</v>
      </c>
      <c r="C27" s="25"/>
      <c r="D27" s="25"/>
      <c r="E27" s="30"/>
      <c r="F27" s="28"/>
    </row>
    <row r="28" spans="1:8">
      <c r="A28" s="25">
        <v>6</v>
      </c>
      <c r="B28" s="26" t="s">
        <v>63</v>
      </c>
      <c r="C28" s="25" t="s">
        <v>64</v>
      </c>
      <c r="D28" s="25">
        <v>2</v>
      </c>
      <c r="E28" s="30">
        <v>440000</v>
      </c>
      <c r="F28" s="28">
        <f t="shared" ref="F28:F35" si="0">E28*D28</f>
        <v>880000</v>
      </c>
    </row>
    <row r="29" spans="1:8">
      <c r="A29" s="25">
        <v>7</v>
      </c>
      <c r="B29" s="26" t="s">
        <v>65</v>
      </c>
      <c r="C29" s="25" t="s">
        <v>64</v>
      </c>
      <c r="D29" s="25">
        <v>2</v>
      </c>
      <c r="E29" s="30">
        <v>75000</v>
      </c>
      <c r="F29" s="28">
        <f t="shared" si="0"/>
        <v>150000</v>
      </c>
    </row>
    <row r="30" spans="1:8">
      <c r="A30" s="25">
        <v>8</v>
      </c>
      <c r="B30" s="26" t="s">
        <v>66</v>
      </c>
      <c r="C30" s="25" t="s">
        <v>52</v>
      </c>
      <c r="D30" s="25">
        <v>2</v>
      </c>
      <c r="E30" s="30">
        <v>460000</v>
      </c>
      <c r="F30" s="28">
        <f t="shared" si="0"/>
        <v>920000</v>
      </c>
    </row>
    <row r="31" spans="1:8">
      <c r="A31" s="25">
        <v>9</v>
      </c>
      <c r="B31" s="26" t="s">
        <v>67</v>
      </c>
      <c r="C31" s="25" t="s">
        <v>64</v>
      </c>
      <c r="D31" s="25">
        <v>10</v>
      </c>
      <c r="E31" s="30">
        <v>18000</v>
      </c>
      <c r="F31" s="28">
        <f t="shared" si="0"/>
        <v>180000</v>
      </c>
    </row>
    <row r="32" spans="1:8" s="35" customFormat="1">
      <c r="A32" s="31">
        <v>10</v>
      </c>
      <c r="B32" s="32" t="s">
        <v>68</v>
      </c>
      <c r="C32" s="31" t="s">
        <v>52</v>
      </c>
      <c r="D32" s="31">
        <v>1</v>
      </c>
      <c r="E32" s="33">
        <v>14500000</v>
      </c>
      <c r="F32" s="34">
        <f t="shared" si="0"/>
        <v>14500000</v>
      </c>
    </row>
    <row r="33" spans="1:6">
      <c r="A33" s="25">
        <v>11</v>
      </c>
      <c r="B33" s="26" t="s">
        <v>69</v>
      </c>
      <c r="C33" s="25" t="s">
        <v>70</v>
      </c>
      <c r="D33" s="25">
        <v>60</v>
      </c>
      <c r="E33" s="30">
        <v>360000</v>
      </c>
      <c r="F33" s="28">
        <f t="shared" si="0"/>
        <v>21600000</v>
      </c>
    </row>
    <row r="34" spans="1:6">
      <c r="A34" s="25">
        <v>12</v>
      </c>
      <c r="B34" s="26" t="s">
        <v>71</v>
      </c>
      <c r="C34" s="25" t="s">
        <v>70</v>
      </c>
      <c r="D34" s="25">
        <v>60</v>
      </c>
      <c r="E34" s="30">
        <v>145000</v>
      </c>
      <c r="F34" s="28">
        <f t="shared" si="0"/>
        <v>8700000</v>
      </c>
    </row>
    <row r="35" spans="1:6">
      <c r="A35" s="25">
        <v>13</v>
      </c>
      <c r="B35" s="26" t="s">
        <v>72</v>
      </c>
      <c r="C35" s="25" t="s">
        <v>52</v>
      </c>
      <c r="D35" s="25">
        <v>2</v>
      </c>
      <c r="E35" s="30">
        <v>6000000</v>
      </c>
      <c r="F35" s="28">
        <f t="shared" si="0"/>
        <v>12000000</v>
      </c>
    </row>
    <row r="36" spans="1:6">
      <c r="A36" s="23" t="s">
        <v>73</v>
      </c>
      <c r="B36" s="37" t="s">
        <v>74</v>
      </c>
      <c r="C36" s="25"/>
      <c r="D36" s="25"/>
      <c r="E36" s="30"/>
      <c r="F36" s="28"/>
    </row>
    <row r="37" spans="1:6" ht="31.5">
      <c r="A37" s="25">
        <v>14</v>
      </c>
      <c r="B37" s="26" t="s">
        <v>75</v>
      </c>
      <c r="C37" s="25" t="s">
        <v>52</v>
      </c>
      <c r="D37" s="25">
        <v>2</v>
      </c>
      <c r="E37" s="30">
        <v>7500000</v>
      </c>
      <c r="F37" s="28">
        <f t="shared" ref="F37:F47" si="1">E37*D37</f>
        <v>15000000</v>
      </c>
    </row>
    <row r="38" spans="1:6" ht="31.5">
      <c r="A38" s="25">
        <v>15</v>
      </c>
      <c r="B38" s="26" t="s">
        <v>76</v>
      </c>
      <c r="C38" s="25" t="s">
        <v>52</v>
      </c>
      <c r="D38" s="25">
        <v>1</v>
      </c>
      <c r="E38" s="30">
        <v>940000</v>
      </c>
      <c r="F38" s="28">
        <f t="shared" si="1"/>
        <v>940000</v>
      </c>
    </row>
    <row r="39" spans="1:6" ht="31.5">
      <c r="A39" s="25">
        <v>16</v>
      </c>
      <c r="B39" s="26" t="s">
        <v>77</v>
      </c>
      <c r="C39" s="25" t="s">
        <v>52</v>
      </c>
      <c r="D39" s="25">
        <v>1</v>
      </c>
      <c r="E39" s="30">
        <v>940000</v>
      </c>
      <c r="F39" s="28">
        <f t="shared" si="1"/>
        <v>940000</v>
      </c>
    </row>
    <row r="40" spans="1:6" ht="31.5">
      <c r="A40" s="25">
        <v>17</v>
      </c>
      <c r="B40" s="26" t="s">
        <v>78</v>
      </c>
      <c r="C40" s="25" t="s">
        <v>52</v>
      </c>
      <c r="D40" s="25">
        <v>1</v>
      </c>
      <c r="E40" s="30">
        <v>640000</v>
      </c>
      <c r="F40" s="28">
        <f t="shared" si="1"/>
        <v>640000</v>
      </c>
    </row>
    <row r="41" spans="1:6" ht="31.5">
      <c r="A41" s="25">
        <v>18</v>
      </c>
      <c r="B41" s="26" t="s">
        <v>79</v>
      </c>
      <c r="C41" s="25" t="s">
        <v>52</v>
      </c>
      <c r="D41" s="25">
        <v>1</v>
      </c>
      <c r="E41" s="30">
        <v>640000</v>
      </c>
      <c r="F41" s="28">
        <f t="shared" si="1"/>
        <v>640000</v>
      </c>
    </row>
    <row r="42" spans="1:6" ht="31.5">
      <c r="A42" s="25">
        <v>19</v>
      </c>
      <c r="B42" s="26" t="s">
        <v>80</v>
      </c>
      <c r="C42" s="25" t="s">
        <v>52</v>
      </c>
      <c r="D42" s="25">
        <v>1</v>
      </c>
      <c r="E42" s="30">
        <v>640000</v>
      </c>
      <c r="F42" s="28">
        <f t="shared" si="1"/>
        <v>640000</v>
      </c>
    </row>
    <row r="43" spans="1:6" ht="31.5">
      <c r="A43" s="25">
        <v>20</v>
      </c>
      <c r="B43" s="26" t="s">
        <v>81</v>
      </c>
      <c r="C43" s="25" t="s">
        <v>52</v>
      </c>
      <c r="D43" s="25">
        <v>1</v>
      </c>
      <c r="E43" s="30">
        <v>640000</v>
      </c>
      <c r="F43" s="28">
        <f t="shared" si="1"/>
        <v>640000</v>
      </c>
    </row>
    <row r="44" spans="1:6" ht="31.5">
      <c r="A44" s="25">
        <v>21</v>
      </c>
      <c r="B44" s="26" t="s">
        <v>82</v>
      </c>
      <c r="C44" s="25" t="s">
        <v>52</v>
      </c>
      <c r="D44" s="25">
        <v>1</v>
      </c>
      <c r="E44" s="30">
        <v>640000</v>
      </c>
      <c r="F44" s="28">
        <f t="shared" si="1"/>
        <v>640000</v>
      </c>
    </row>
    <row r="45" spans="1:6" ht="31.5">
      <c r="A45" s="25">
        <v>22</v>
      </c>
      <c r="B45" s="26" t="s">
        <v>83</v>
      </c>
      <c r="C45" s="25" t="s">
        <v>52</v>
      </c>
      <c r="D45" s="25">
        <v>1</v>
      </c>
      <c r="E45" s="30">
        <v>320000</v>
      </c>
      <c r="F45" s="28">
        <f t="shared" si="1"/>
        <v>320000</v>
      </c>
    </row>
    <row r="46" spans="1:6" ht="47.25">
      <c r="A46" s="25">
        <v>23</v>
      </c>
      <c r="B46" s="26" t="s">
        <v>84</v>
      </c>
      <c r="C46" s="25" t="s">
        <v>52</v>
      </c>
      <c r="D46" s="25">
        <v>1</v>
      </c>
      <c r="E46" s="30">
        <v>1000000</v>
      </c>
      <c r="F46" s="28">
        <f t="shared" si="1"/>
        <v>1000000</v>
      </c>
    </row>
    <row r="47" spans="1:6" ht="31.5">
      <c r="A47" s="25">
        <v>24</v>
      </c>
      <c r="B47" s="26" t="s">
        <v>85</v>
      </c>
      <c r="C47" s="25" t="s">
        <v>52</v>
      </c>
      <c r="D47" s="25">
        <v>1</v>
      </c>
      <c r="E47" s="30">
        <v>320000</v>
      </c>
      <c r="F47" s="28">
        <f t="shared" si="1"/>
        <v>320000</v>
      </c>
    </row>
    <row r="48" spans="1:6">
      <c r="A48" s="23" t="s">
        <v>86</v>
      </c>
      <c r="B48" s="37" t="s">
        <v>87</v>
      </c>
      <c r="C48" s="25"/>
      <c r="D48" s="25"/>
      <c r="E48" s="30"/>
      <c r="F48" s="28"/>
    </row>
    <row r="49" spans="1:6">
      <c r="A49" s="25">
        <v>25</v>
      </c>
      <c r="B49" s="26" t="s">
        <v>88</v>
      </c>
      <c r="C49" s="25" t="s">
        <v>89</v>
      </c>
      <c r="D49" s="25">
        <v>2</v>
      </c>
      <c r="E49" s="30">
        <v>65000</v>
      </c>
      <c r="F49" s="28">
        <f t="shared" ref="F49:F65" si="2">E49*D49</f>
        <v>130000</v>
      </c>
    </row>
    <row r="50" spans="1:6">
      <c r="A50" s="25">
        <v>26</v>
      </c>
      <c r="B50" s="26" t="s">
        <v>90</v>
      </c>
      <c r="C50" s="25" t="s">
        <v>89</v>
      </c>
      <c r="D50" s="25">
        <v>2</v>
      </c>
      <c r="E50" s="30">
        <v>65000</v>
      </c>
      <c r="F50" s="28">
        <f t="shared" si="2"/>
        <v>130000</v>
      </c>
    </row>
    <row r="51" spans="1:6" ht="31.5">
      <c r="A51" s="25">
        <v>27</v>
      </c>
      <c r="B51" s="26" t="s">
        <v>91</v>
      </c>
      <c r="C51" s="25" t="s">
        <v>89</v>
      </c>
      <c r="D51" s="25">
        <v>2</v>
      </c>
      <c r="E51" s="30">
        <v>65000</v>
      </c>
      <c r="F51" s="28">
        <f t="shared" si="2"/>
        <v>130000</v>
      </c>
    </row>
    <row r="52" spans="1:6">
      <c r="A52" s="25">
        <v>28</v>
      </c>
      <c r="B52" s="26" t="s">
        <v>92</v>
      </c>
      <c r="C52" s="25" t="s">
        <v>89</v>
      </c>
      <c r="D52" s="25">
        <v>2</v>
      </c>
      <c r="E52" s="30">
        <v>32000</v>
      </c>
      <c r="F52" s="28">
        <f t="shared" si="2"/>
        <v>64000</v>
      </c>
    </row>
    <row r="53" spans="1:6" ht="31.5">
      <c r="A53" s="25">
        <v>29</v>
      </c>
      <c r="B53" s="26" t="s">
        <v>93</v>
      </c>
      <c r="C53" s="25" t="s">
        <v>89</v>
      </c>
      <c r="D53" s="25">
        <v>2</v>
      </c>
      <c r="E53" s="30">
        <v>150000</v>
      </c>
      <c r="F53" s="28">
        <f t="shared" si="2"/>
        <v>300000</v>
      </c>
    </row>
    <row r="54" spans="1:6">
      <c r="A54" s="25">
        <v>30</v>
      </c>
      <c r="B54" s="26" t="s">
        <v>94</v>
      </c>
      <c r="C54" s="25" t="s">
        <v>89</v>
      </c>
      <c r="D54" s="25">
        <v>2</v>
      </c>
      <c r="E54" s="30">
        <v>150000</v>
      </c>
      <c r="F54" s="28">
        <f t="shared" si="2"/>
        <v>300000</v>
      </c>
    </row>
    <row r="55" spans="1:6">
      <c r="A55" s="25">
        <v>31</v>
      </c>
      <c r="B55" s="26" t="s">
        <v>95</v>
      </c>
      <c r="C55" s="25" t="s">
        <v>89</v>
      </c>
      <c r="D55" s="25">
        <v>2</v>
      </c>
      <c r="E55" s="30">
        <v>150000</v>
      </c>
      <c r="F55" s="28">
        <f t="shared" si="2"/>
        <v>300000</v>
      </c>
    </row>
    <row r="56" spans="1:6" ht="31.5">
      <c r="A56" s="25">
        <v>32</v>
      </c>
      <c r="B56" s="26" t="s">
        <v>96</v>
      </c>
      <c r="C56" s="25" t="s">
        <v>89</v>
      </c>
      <c r="D56" s="25">
        <v>2</v>
      </c>
      <c r="E56" s="30">
        <v>150000</v>
      </c>
      <c r="F56" s="28">
        <f t="shared" si="2"/>
        <v>300000</v>
      </c>
    </row>
    <row r="57" spans="1:6" ht="31.5">
      <c r="A57" s="25">
        <v>33</v>
      </c>
      <c r="B57" s="26" t="s">
        <v>97</v>
      </c>
      <c r="C57" s="25" t="s">
        <v>89</v>
      </c>
      <c r="D57" s="25">
        <v>2</v>
      </c>
      <c r="E57" s="30">
        <v>150000</v>
      </c>
      <c r="F57" s="28">
        <f t="shared" si="2"/>
        <v>300000</v>
      </c>
    </row>
    <row r="58" spans="1:6" ht="31.5">
      <c r="A58" s="25">
        <v>34</v>
      </c>
      <c r="B58" s="26" t="s">
        <v>98</v>
      </c>
      <c r="C58" s="25" t="s">
        <v>89</v>
      </c>
      <c r="D58" s="25">
        <v>2</v>
      </c>
      <c r="E58" s="30">
        <v>150000</v>
      </c>
      <c r="F58" s="28">
        <f t="shared" si="2"/>
        <v>300000</v>
      </c>
    </row>
    <row r="59" spans="1:6" ht="31.5">
      <c r="A59" s="25">
        <v>35</v>
      </c>
      <c r="B59" s="26" t="s">
        <v>99</v>
      </c>
      <c r="C59" s="25" t="s">
        <v>89</v>
      </c>
      <c r="D59" s="25">
        <v>2</v>
      </c>
      <c r="E59" s="30">
        <v>150000</v>
      </c>
      <c r="F59" s="28">
        <f t="shared" si="2"/>
        <v>300000</v>
      </c>
    </row>
    <row r="60" spans="1:6" ht="31.5">
      <c r="A60" s="25">
        <v>36</v>
      </c>
      <c r="B60" s="26" t="s">
        <v>100</v>
      </c>
      <c r="C60" s="25" t="s">
        <v>89</v>
      </c>
      <c r="D60" s="25">
        <v>2</v>
      </c>
      <c r="E60" s="30">
        <v>150000</v>
      </c>
      <c r="F60" s="28">
        <f t="shared" si="2"/>
        <v>300000</v>
      </c>
    </row>
    <row r="61" spans="1:6" ht="31.5">
      <c r="A61" s="25">
        <v>37</v>
      </c>
      <c r="B61" s="26" t="s">
        <v>101</v>
      </c>
      <c r="C61" s="25" t="s">
        <v>89</v>
      </c>
      <c r="D61" s="25">
        <v>2</v>
      </c>
      <c r="E61" s="30">
        <v>150000</v>
      </c>
      <c r="F61" s="28">
        <f t="shared" si="2"/>
        <v>300000</v>
      </c>
    </row>
    <row r="62" spans="1:6" ht="31.5">
      <c r="A62" s="25">
        <v>38</v>
      </c>
      <c r="B62" s="26" t="s">
        <v>102</v>
      </c>
      <c r="C62" s="25" t="s">
        <v>89</v>
      </c>
      <c r="D62" s="25">
        <v>2</v>
      </c>
      <c r="E62" s="30">
        <v>150000</v>
      </c>
      <c r="F62" s="28">
        <f t="shared" si="2"/>
        <v>300000</v>
      </c>
    </row>
    <row r="63" spans="1:6">
      <c r="A63" s="25">
        <v>39</v>
      </c>
      <c r="B63" s="26" t="s">
        <v>103</v>
      </c>
      <c r="C63" s="25" t="s">
        <v>52</v>
      </c>
      <c r="D63" s="25">
        <v>1</v>
      </c>
      <c r="E63" s="30">
        <v>580000</v>
      </c>
      <c r="F63" s="28">
        <f t="shared" si="2"/>
        <v>580000</v>
      </c>
    </row>
    <row r="64" spans="1:6">
      <c r="A64" s="25">
        <v>40</v>
      </c>
      <c r="B64" s="26" t="s">
        <v>104</v>
      </c>
      <c r="C64" s="25" t="s">
        <v>52</v>
      </c>
      <c r="D64" s="25">
        <v>1</v>
      </c>
      <c r="E64" s="30">
        <v>580000</v>
      </c>
      <c r="F64" s="28">
        <f t="shared" si="2"/>
        <v>580000</v>
      </c>
    </row>
    <row r="65" spans="1:6" ht="31.5">
      <c r="A65" s="25">
        <v>41</v>
      </c>
      <c r="B65" s="26" t="s">
        <v>105</v>
      </c>
      <c r="C65" s="25" t="s">
        <v>52</v>
      </c>
      <c r="D65" s="25">
        <v>1</v>
      </c>
      <c r="E65" s="30">
        <v>7400000</v>
      </c>
      <c r="F65" s="28">
        <f t="shared" si="2"/>
        <v>7400000</v>
      </c>
    </row>
    <row r="66" spans="1:6">
      <c r="A66" s="23" t="s">
        <v>106</v>
      </c>
      <c r="B66" s="37" t="s">
        <v>107</v>
      </c>
      <c r="C66" s="25"/>
      <c r="D66" s="25"/>
      <c r="E66" s="30"/>
      <c r="F66" s="28"/>
    </row>
    <row r="67" spans="1:6">
      <c r="A67" s="25">
        <v>42</v>
      </c>
      <c r="B67" s="26" t="s">
        <v>108</v>
      </c>
      <c r="C67" s="25" t="s">
        <v>109</v>
      </c>
      <c r="D67" s="25">
        <v>2</v>
      </c>
      <c r="E67" s="30">
        <v>1750000</v>
      </c>
      <c r="F67" s="28">
        <f t="shared" ref="F67:F84" si="3">E67*D67</f>
        <v>3500000</v>
      </c>
    </row>
    <row r="68" spans="1:6" s="35" customFormat="1">
      <c r="A68" s="31">
        <v>43</v>
      </c>
      <c r="B68" s="32" t="s">
        <v>110</v>
      </c>
      <c r="C68" s="31" t="s">
        <v>52</v>
      </c>
      <c r="D68" s="31">
        <v>1</v>
      </c>
      <c r="E68" s="33">
        <v>29000000</v>
      </c>
      <c r="F68" s="34">
        <f t="shared" si="3"/>
        <v>29000000</v>
      </c>
    </row>
    <row r="69" spans="1:6" s="35" customFormat="1">
      <c r="A69" s="31">
        <v>44</v>
      </c>
      <c r="B69" s="32" t="s">
        <v>111</v>
      </c>
      <c r="C69" s="31" t="s">
        <v>52</v>
      </c>
      <c r="D69" s="31">
        <v>2</v>
      </c>
      <c r="E69" s="33">
        <v>27500000</v>
      </c>
      <c r="F69" s="34">
        <f t="shared" si="3"/>
        <v>55000000</v>
      </c>
    </row>
    <row r="70" spans="1:6" ht="31.5">
      <c r="A70" s="25">
        <v>45</v>
      </c>
      <c r="B70" s="26" t="s">
        <v>112</v>
      </c>
      <c r="C70" s="25" t="s">
        <v>52</v>
      </c>
      <c r="D70" s="25">
        <v>1</v>
      </c>
      <c r="E70" s="30">
        <v>7800000</v>
      </c>
      <c r="F70" s="28">
        <f t="shared" si="3"/>
        <v>7800000</v>
      </c>
    </row>
    <row r="71" spans="1:6">
      <c r="A71" s="25">
        <v>46</v>
      </c>
      <c r="B71" s="26" t="s">
        <v>113</v>
      </c>
      <c r="C71" s="25" t="s">
        <v>52</v>
      </c>
      <c r="D71" s="25">
        <v>4</v>
      </c>
      <c r="E71" s="30">
        <v>395000</v>
      </c>
      <c r="F71" s="28">
        <f t="shared" si="3"/>
        <v>1580000</v>
      </c>
    </row>
    <row r="72" spans="1:6">
      <c r="A72" s="25">
        <v>47</v>
      </c>
      <c r="B72" s="26" t="s">
        <v>114</v>
      </c>
      <c r="C72" s="25" t="s">
        <v>109</v>
      </c>
      <c r="D72" s="25">
        <v>4</v>
      </c>
      <c r="E72" s="30">
        <v>550000</v>
      </c>
      <c r="F72" s="28">
        <f t="shared" si="3"/>
        <v>2200000</v>
      </c>
    </row>
    <row r="73" spans="1:6">
      <c r="A73" s="25">
        <v>48</v>
      </c>
      <c r="B73" s="26" t="s">
        <v>115</v>
      </c>
      <c r="C73" s="25" t="s">
        <v>52</v>
      </c>
      <c r="D73" s="25">
        <v>4</v>
      </c>
      <c r="E73" s="30">
        <v>1450000</v>
      </c>
      <c r="F73" s="28">
        <f t="shared" si="3"/>
        <v>5800000</v>
      </c>
    </row>
    <row r="74" spans="1:6">
      <c r="A74" s="25">
        <v>49</v>
      </c>
      <c r="B74" s="26" t="s">
        <v>116</v>
      </c>
      <c r="C74" s="25" t="s">
        <v>117</v>
      </c>
      <c r="D74" s="25">
        <v>4</v>
      </c>
      <c r="E74" s="30">
        <v>250000</v>
      </c>
      <c r="F74" s="28">
        <f t="shared" si="3"/>
        <v>1000000</v>
      </c>
    </row>
    <row r="75" spans="1:6">
      <c r="A75" s="25">
        <v>50</v>
      </c>
      <c r="B75" s="26" t="s">
        <v>118</v>
      </c>
      <c r="C75" s="25" t="s">
        <v>109</v>
      </c>
      <c r="D75" s="25">
        <v>2</v>
      </c>
      <c r="E75" s="30">
        <v>120000</v>
      </c>
      <c r="F75" s="28">
        <f t="shared" si="3"/>
        <v>240000</v>
      </c>
    </row>
    <row r="76" spans="1:6">
      <c r="A76" s="25">
        <v>51</v>
      </c>
      <c r="B76" s="26" t="s">
        <v>119</v>
      </c>
      <c r="C76" s="25" t="s">
        <v>120</v>
      </c>
      <c r="D76" s="25">
        <v>2</v>
      </c>
      <c r="E76" s="30">
        <v>1850000</v>
      </c>
      <c r="F76" s="28">
        <f t="shared" si="3"/>
        <v>3700000</v>
      </c>
    </row>
    <row r="77" spans="1:6">
      <c r="A77" s="25">
        <v>52</v>
      </c>
      <c r="B77" s="26" t="s">
        <v>121</v>
      </c>
      <c r="C77" s="25" t="s">
        <v>52</v>
      </c>
      <c r="D77" s="25">
        <v>4</v>
      </c>
      <c r="E77" s="30">
        <v>3200000</v>
      </c>
      <c r="F77" s="28">
        <f t="shared" si="3"/>
        <v>12800000</v>
      </c>
    </row>
    <row r="78" spans="1:6" ht="31.5">
      <c r="A78" s="25">
        <v>53</v>
      </c>
      <c r="B78" s="26" t="s">
        <v>122</v>
      </c>
      <c r="C78" s="25" t="s">
        <v>52</v>
      </c>
      <c r="D78" s="25">
        <v>4</v>
      </c>
      <c r="E78" s="30">
        <v>4350000</v>
      </c>
      <c r="F78" s="28">
        <f t="shared" si="3"/>
        <v>17400000</v>
      </c>
    </row>
    <row r="79" spans="1:6">
      <c r="A79" s="25">
        <v>54</v>
      </c>
      <c r="B79" s="26" t="s">
        <v>123</v>
      </c>
      <c r="C79" s="25" t="s">
        <v>52</v>
      </c>
      <c r="D79" s="25">
        <v>4</v>
      </c>
      <c r="E79" s="30">
        <v>1300000</v>
      </c>
      <c r="F79" s="28">
        <f t="shared" si="3"/>
        <v>5200000</v>
      </c>
    </row>
    <row r="80" spans="1:6">
      <c r="A80" s="25">
        <v>55</v>
      </c>
      <c r="B80" s="26" t="s">
        <v>124</v>
      </c>
      <c r="C80" s="25" t="s">
        <v>52</v>
      </c>
      <c r="D80" s="25">
        <v>1</v>
      </c>
      <c r="E80" s="30">
        <v>350000</v>
      </c>
      <c r="F80" s="28">
        <f t="shared" si="3"/>
        <v>350000</v>
      </c>
    </row>
    <row r="81" spans="1:6" ht="31.5">
      <c r="A81" s="25">
        <v>56</v>
      </c>
      <c r="B81" s="26" t="s">
        <v>125</v>
      </c>
      <c r="C81" s="25" t="s">
        <v>52</v>
      </c>
      <c r="D81" s="25">
        <v>1</v>
      </c>
      <c r="E81" s="30">
        <v>980000</v>
      </c>
      <c r="F81" s="28">
        <f t="shared" si="3"/>
        <v>980000</v>
      </c>
    </row>
    <row r="82" spans="1:6">
      <c r="A82" s="25">
        <v>57</v>
      </c>
      <c r="B82" s="26" t="s">
        <v>126</v>
      </c>
      <c r="C82" s="25" t="s">
        <v>52</v>
      </c>
      <c r="D82" s="25">
        <v>1</v>
      </c>
      <c r="E82" s="30">
        <v>980000</v>
      </c>
      <c r="F82" s="28">
        <f t="shared" si="3"/>
        <v>980000</v>
      </c>
    </row>
    <row r="83" spans="1:6" ht="31.5">
      <c r="A83" s="25">
        <v>58</v>
      </c>
      <c r="B83" s="26" t="s">
        <v>127</v>
      </c>
      <c r="C83" s="25" t="s">
        <v>52</v>
      </c>
      <c r="D83" s="25">
        <v>1</v>
      </c>
      <c r="E83" s="30">
        <v>980000</v>
      </c>
      <c r="F83" s="28">
        <f t="shared" si="3"/>
        <v>980000</v>
      </c>
    </row>
    <row r="84" spans="1:6" ht="31.5">
      <c r="A84" s="25">
        <v>59</v>
      </c>
      <c r="B84" s="26" t="s">
        <v>128</v>
      </c>
      <c r="C84" s="25" t="s">
        <v>52</v>
      </c>
      <c r="D84" s="25">
        <v>1</v>
      </c>
      <c r="E84" s="30">
        <v>2650000</v>
      </c>
      <c r="F84" s="28">
        <f t="shared" si="3"/>
        <v>2650000</v>
      </c>
    </row>
    <row r="85" spans="1:6">
      <c r="A85" s="23" t="s">
        <v>129</v>
      </c>
      <c r="B85" s="24" t="s">
        <v>130</v>
      </c>
      <c r="C85" s="25"/>
      <c r="D85" s="25"/>
      <c r="E85" s="30"/>
      <c r="F85" s="28"/>
    </row>
    <row r="86" spans="1:6" s="35" customFormat="1">
      <c r="A86" s="31">
        <v>60</v>
      </c>
      <c r="B86" s="32" t="s">
        <v>131</v>
      </c>
      <c r="C86" s="31" t="s">
        <v>109</v>
      </c>
      <c r="D86" s="31">
        <v>2</v>
      </c>
      <c r="E86" s="33">
        <v>10000000</v>
      </c>
      <c r="F86" s="34">
        <f t="shared" ref="F86:F149" si="4">E86*D86</f>
        <v>20000000</v>
      </c>
    </row>
    <row r="87" spans="1:6">
      <c r="A87" s="25">
        <v>61</v>
      </c>
      <c r="B87" s="26" t="s">
        <v>132</v>
      </c>
      <c r="C87" s="25" t="s">
        <v>109</v>
      </c>
      <c r="D87" s="25">
        <v>2</v>
      </c>
      <c r="E87" s="30">
        <v>650000</v>
      </c>
      <c r="F87" s="28">
        <f t="shared" si="4"/>
        <v>1300000</v>
      </c>
    </row>
    <row r="88" spans="1:6">
      <c r="A88" s="25">
        <v>62</v>
      </c>
      <c r="B88" s="26" t="s">
        <v>133</v>
      </c>
      <c r="C88" s="25" t="s">
        <v>109</v>
      </c>
      <c r="D88" s="25">
        <v>7</v>
      </c>
      <c r="E88" s="30">
        <v>62000</v>
      </c>
      <c r="F88" s="28">
        <f t="shared" si="4"/>
        <v>434000</v>
      </c>
    </row>
    <row r="89" spans="1:6">
      <c r="A89" s="25">
        <v>63</v>
      </c>
      <c r="B89" s="26" t="s">
        <v>134</v>
      </c>
      <c r="C89" s="25" t="s">
        <v>109</v>
      </c>
      <c r="D89" s="25">
        <v>7</v>
      </c>
      <c r="E89" s="30">
        <v>45000</v>
      </c>
      <c r="F89" s="28">
        <f t="shared" si="4"/>
        <v>315000</v>
      </c>
    </row>
    <row r="90" spans="1:6">
      <c r="A90" s="25">
        <v>64</v>
      </c>
      <c r="B90" s="26" t="s">
        <v>135</v>
      </c>
      <c r="C90" s="25" t="s">
        <v>109</v>
      </c>
      <c r="D90" s="25">
        <v>7</v>
      </c>
      <c r="E90" s="30">
        <v>65000</v>
      </c>
      <c r="F90" s="28">
        <f t="shared" si="4"/>
        <v>455000</v>
      </c>
    </row>
    <row r="91" spans="1:6">
      <c r="A91" s="25">
        <v>65</v>
      </c>
      <c r="B91" s="26" t="s">
        <v>136</v>
      </c>
      <c r="C91" s="25" t="s">
        <v>109</v>
      </c>
      <c r="D91" s="25">
        <v>7</v>
      </c>
      <c r="E91" s="30">
        <v>48000</v>
      </c>
      <c r="F91" s="28">
        <f t="shared" si="4"/>
        <v>336000</v>
      </c>
    </row>
    <row r="92" spans="1:6">
      <c r="A92" s="25">
        <v>66</v>
      </c>
      <c r="B92" s="26" t="s">
        <v>137</v>
      </c>
      <c r="C92" s="25" t="s">
        <v>109</v>
      </c>
      <c r="D92" s="25">
        <v>7</v>
      </c>
      <c r="E92" s="30">
        <v>77000</v>
      </c>
      <c r="F92" s="28">
        <f t="shared" si="4"/>
        <v>539000</v>
      </c>
    </row>
    <row r="93" spans="1:6">
      <c r="A93" s="25">
        <v>67</v>
      </c>
      <c r="B93" s="26" t="s">
        <v>138</v>
      </c>
      <c r="C93" s="25" t="s">
        <v>109</v>
      </c>
      <c r="D93" s="25">
        <v>400</v>
      </c>
      <c r="E93" s="30">
        <v>8000</v>
      </c>
      <c r="F93" s="28">
        <f t="shared" si="4"/>
        <v>3200000</v>
      </c>
    </row>
    <row r="94" spans="1:6">
      <c r="A94" s="25">
        <v>68</v>
      </c>
      <c r="B94" s="26" t="s">
        <v>139</v>
      </c>
      <c r="C94" s="25" t="s">
        <v>109</v>
      </c>
      <c r="D94" s="25">
        <v>20</v>
      </c>
      <c r="E94" s="30">
        <v>12000</v>
      </c>
      <c r="F94" s="28">
        <f t="shared" si="4"/>
        <v>240000</v>
      </c>
    </row>
    <row r="95" spans="1:6">
      <c r="A95" s="25">
        <v>69</v>
      </c>
      <c r="B95" s="26" t="s">
        <v>140</v>
      </c>
      <c r="C95" s="25" t="s">
        <v>52</v>
      </c>
      <c r="D95" s="25">
        <v>25</v>
      </c>
      <c r="E95" s="30">
        <v>85000</v>
      </c>
      <c r="F95" s="28">
        <f t="shared" si="4"/>
        <v>2125000</v>
      </c>
    </row>
    <row r="96" spans="1:6">
      <c r="A96" s="25">
        <v>70</v>
      </c>
      <c r="B96" s="26" t="s">
        <v>141</v>
      </c>
      <c r="C96" s="25" t="s">
        <v>142</v>
      </c>
      <c r="D96" s="25">
        <v>36</v>
      </c>
      <c r="E96" s="30">
        <v>12000</v>
      </c>
      <c r="F96" s="28">
        <f t="shared" si="4"/>
        <v>432000</v>
      </c>
    </row>
    <row r="97" spans="1:6">
      <c r="A97" s="25">
        <v>71</v>
      </c>
      <c r="B97" s="26" t="s">
        <v>143</v>
      </c>
      <c r="C97" s="25" t="s">
        <v>52</v>
      </c>
      <c r="D97" s="25">
        <v>4</v>
      </c>
      <c r="E97" s="30">
        <v>39000</v>
      </c>
      <c r="F97" s="28">
        <f t="shared" si="4"/>
        <v>156000</v>
      </c>
    </row>
    <row r="98" spans="1:6">
      <c r="A98" s="25">
        <v>72</v>
      </c>
      <c r="B98" s="26" t="s">
        <v>144</v>
      </c>
      <c r="C98" s="25" t="s">
        <v>109</v>
      </c>
      <c r="D98" s="25">
        <v>5</v>
      </c>
      <c r="E98" s="30">
        <v>48000</v>
      </c>
      <c r="F98" s="28">
        <f t="shared" si="4"/>
        <v>240000</v>
      </c>
    </row>
    <row r="99" spans="1:6">
      <c r="A99" s="25">
        <v>73</v>
      </c>
      <c r="B99" s="26" t="s">
        <v>145</v>
      </c>
      <c r="C99" s="25" t="s">
        <v>109</v>
      </c>
      <c r="D99" s="25">
        <v>7</v>
      </c>
      <c r="E99" s="30">
        <v>48000</v>
      </c>
      <c r="F99" s="28">
        <f t="shared" si="4"/>
        <v>336000</v>
      </c>
    </row>
    <row r="100" spans="1:6">
      <c r="A100" s="25">
        <v>74</v>
      </c>
      <c r="B100" s="26" t="s">
        <v>146</v>
      </c>
      <c r="C100" s="25" t="s">
        <v>109</v>
      </c>
      <c r="D100" s="25">
        <v>7</v>
      </c>
      <c r="E100" s="30">
        <v>78000</v>
      </c>
      <c r="F100" s="28">
        <f t="shared" si="4"/>
        <v>546000</v>
      </c>
    </row>
    <row r="101" spans="1:6">
      <c r="A101" s="25">
        <v>75</v>
      </c>
      <c r="B101" s="26" t="s">
        <v>147</v>
      </c>
      <c r="C101" s="25" t="s">
        <v>109</v>
      </c>
      <c r="D101" s="25">
        <v>7</v>
      </c>
      <c r="E101" s="30">
        <v>125000</v>
      </c>
      <c r="F101" s="28">
        <f t="shared" si="4"/>
        <v>875000</v>
      </c>
    </row>
    <row r="102" spans="1:6">
      <c r="A102" s="25">
        <v>76</v>
      </c>
      <c r="B102" s="26" t="s">
        <v>148</v>
      </c>
      <c r="C102" s="25" t="s">
        <v>109</v>
      </c>
      <c r="D102" s="25">
        <v>7</v>
      </c>
      <c r="E102" s="30">
        <v>45000</v>
      </c>
      <c r="F102" s="28">
        <f t="shared" si="4"/>
        <v>315000</v>
      </c>
    </row>
    <row r="103" spans="1:6">
      <c r="A103" s="25">
        <v>77</v>
      </c>
      <c r="B103" s="26" t="s">
        <v>149</v>
      </c>
      <c r="C103" s="25" t="s">
        <v>109</v>
      </c>
      <c r="D103" s="25">
        <v>10</v>
      </c>
      <c r="E103" s="30">
        <v>45000</v>
      </c>
      <c r="F103" s="28">
        <f t="shared" si="4"/>
        <v>450000</v>
      </c>
    </row>
    <row r="104" spans="1:6">
      <c r="A104" s="25">
        <v>78</v>
      </c>
      <c r="B104" s="26" t="s">
        <v>150</v>
      </c>
      <c r="C104" s="25" t="s">
        <v>109</v>
      </c>
      <c r="D104" s="25">
        <v>7</v>
      </c>
      <c r="E104" s="30">
        <v>13000</v>
      </c>
      <c r="F104" s="28">
        <f t="shared" si="4"/>
        <v>91000</v>
      </c>
    </row>
    <row r="105" spans="1:6">
      <c r="A105" s="25">
        <v>79</v>
      </c>
      <c r="B105" s="26" t="s">
        <v>151</v>
      </c>
      <c r="C105" s="25" t="s">
        <v>109</v>
      </c>
      <c r="D105" s="25">
        <v>7</v>
      </c>
      <c r="E105" s="30">
        <v>13000</v>
      </c>
      <c r="F105" s="28">
        <f t="shared" si="4"/>
        <v>91000</v>
      </c>
    </row>
    <row r="106" spans="1:6">
      <c r="A106" s="25">
        <v>80</v>
      </c>
      <c r="B106" s="26" t="s">
        <v>152</v>
      </c>
      <c r="C106" s="25" t="s">
        <v>109</v>
      </c>
      <c r="D106" s="25">
        <v>7</v>
      </c>
      <c r="E106" s="30">
        <v>70000</v>
      </c>
      <c r="F106" s="28">
        <f t="shared" si="4"/>
        <v>490000</v>
      </c>
    </row>
    <row r="107" spans="1:6">
      <c r="A107" s="25">
        <v>81</v>
      </c>
      <c r="B107" s="26" t="s">
        <v>153</v>
      </c>
      <c r="C107" s="25" t="s">
        <v>109</v>
      </c>
      <c r="D107" s="25">
        <v>7</v>
      </c>
      <c r="E107" s="30">
        <v>30000</v>
      </c>
      <c r="F107" s="28">
        <f t="shared" si="4"/>
        <v>210000</v>
      </c>
    </row>
    <row r="108" spans="1:6">
      <c r="A108" s="25">
        <v>82</v>
      </c>
      <c r="B108" s="26" t="s">
        <v>154</v>
      </c>
      <c r="C108" s="25" t="s">
        <v>109</v>
      </c>
      <c r="D108" s="25">
        <v>5</v>
      </c>
      <c r="E108" s="30">
        <v>15000</v>
      </c>
      <c r="F108" s="28">
        <f t="shared" si="4"/>
        <v>75000</v>
      </c>
    </row>
    <row r="109" spans="1:6">
      <c r="A109" s="25">
        <v>83</v>
      </c>
      <c r="B109" s="26" t="s">
        <v>155</v>
      </c>
      <c r="C109" s="25" t="s">
        <v>109</v>
      </c>
      <c r="D109" s="25">
        <v>4</v>
      </c>
      <c r="E109" s="30">
        <v>800000</v>
      </c>
      <c r="F109" s="28">
        <f t="shared" si="4"/>
        <v>3200000</v>
      </c>
    </row>
    <row r="110" spans="1:6">
      <c r="A110" s="25">
        <v>84</v>
      </c>
      <c r="B110" s="26" t="s">
        <v>156</v>
      </c>
      <c r="C110" s="25" t="s">
        <v>52</v>
      </c>
      <c r="D110" s="25">
        <v>2</v>
      </c>
      <c r="E110" s="30">
        <v>1250000</v>
      </c>
      <c r="F110" s="28">
        <f t="shared" si="4"/>
        <v>2500000</v>
      </c>
    </row>
    <row r="111" spans="1:6">
      <c r="A111" s="25">
        <v>85</v>
      </c>
      <c r="B111" s="26" t="s">
        <v>157</v>
      </c>
      <c r="C111" s="25" t="s">
        <v>142</v>
      </c>
      <c r="D111" s="25">
        <v>4</v>
      </c>
      <c r="E111" s="30">
        <v>38000</v>
      </c>
      <c r="F111" s="28">
        <f t="shared" si="4"/>
        <v>152000</v>
      </c>
    </row>
    <row r="112" spans="1:6">
      <c r="A112" s="25">
        <v>86</v>
      </c>
      <c r="B112" s="26" t="s">
        <v>158</v>
      </c>
      <c r="C112" s="25" t="s">
        <v>142</v>
      </c>
      <c r="D112" s="25">
        <v>4</v>
      </c>
      <c r="E112" s="30">
        <v>20000</v>
      </c>
      <c r="F112" s="28">
        <f t="shared" si="4"/>
        <v>80000</v>
      </c>
    </row>
    <row r="113" spans="1:6">
      <c r="A113" s="25">
        <v>87</v>
      </c>
      <c r="B113" s="26" t="s">
        <v>159</v>
      </c>
      <c r="C113" s="25" t="s">
        <v>52</v>
      </c>
      <c r="D113" s="25">
        <v>4</v>
      </c>
      <c r="E113" s="30">
        <v>66000</v>
      </c>
      <c r="F113" s="28">
        <f t="shared" si="4"/>
        <v>264000</v>
      </c>
    </row>
    <row r="114" spans="1:6">
      <c r="A114" s="25">
        <v>88</v>
      </c>
      <c r="B114" s="26" t="s">
        <v>160</v>
      </c>
      <c r="C114" s="25" t="s">
        <v>52</v>
      </c>
      <c r="D114" s="25">
        <v>4</v>
      </c>
      <c r="E114" s="30">
        <v>77000</v>
      </c>
      <c r="F114" s="28">
        <f t="shared" si="4"/>
        <v>308000</v>
      </c>
    </row>
    <row r="115" spans="1:6">
      <c r="A115" s="25">
        <v>89</v>
      </c>
      <c r="B115" s="26" t="s">
        <v>161</v>
      </c>
      <c r="C115" s="25" t="s">
        <v>162</v>
      </c>
      <c r="D115" s="25">
        <v>5</v>
      </c>
      <c r="E115" s="30">
        <v>35000</v>
      </c>
      <c r="F115" s="28">
        <f t="shared" si="4"/>
        <v>175000</v>
      </c>
    </row>
    <row r="116" spans="1:6">
      <c r="A116" s="25">
        <v>90</v>
      </c>
      <c r="B116" s="26" t="s">
        <v>163</v>
      </c>
      <c r="C116" s="25" t="s">
        <v>109</v>
      </c>
      <c r="D116" s="25">
        <v>6</v>
      </c>
      <c r="E116" s="30">
        <v>18000</v>
      </c>
      <c r="F116" s="28">
        <f t="shared" si="4"/>
        <v>108000</v>
      </c>
    </row>
    <row r="117" spans="1:6">
      <c r="A117" s="25">
        <v>91</v>
      </c>
      <c r="B117" s="26" t="s">
        <v>164</v>
      </c>
      <c r="C117" s="25" t="s">
        <v>109</v>
      </c>
      <c r="D117" s="25">
        <v>5</v>
      </c>
      <c r="E117" s="30">
        <v>45000</v>
      </c>
      <c r="F117" s="28">
        <f t="shared" si="4"/>
        <v>225000</v>
      </c>
    </row>
    <row r="118" spans="1:6">
      <c r="A118" s="25">
        <v>92</v>
      </c>
      <c r="B118" s="26" t="s">
        <v>165</v>
      </c>
      <c r="C118" s="25" t="s">
        <v>109</v>
      </c>
      <c r="D118" s="25">
        <v>5</v>
      </c>
      <c r="E118" s="30">
        <v>38000</v>
      </c>
      <c r="F118" s="28">
        <f t="shared" si="4"/>
        <v>190000</v>
      </c>
    </row>
    <row r="119" spans="1:6">
      <c r="A119" s="25">
        <v>93</v>
      </c>
      <c r="B119" s="26" t="s">
        <v>166</v>
      </c>
      <c r="C119" s="25" t="s">
        <v>109</v>
      </c>
      <c r="D119" s="25">
        <v>8</v>
      </c>
      <c r="E119" s="30">
        <v>26000</v>
      </c>
      <c r="F119" s="28">
        <f t="shared" si="4"/>
        <v>208000</v>
      </c>
    </row>
    <row r="120" spans="1:6">
      <c r="A120" s="25">
        <v>94</v>
      </c>
      <c r="B120" s="26" t="s">
        <v>167</v>
      </c>
      <c r="C120" s="25" t="s">
        <v>109</v>
      </c>
      <c r="D120" s="25">
        <v>20</v>
      </c>
      <c r="E120" s="30">
        <v>22000</v>
      </c>
      <c r="F120" s="28">
        <f t="shared" si="4"/>
        <v>440000</v>
      </c>
    </row>
    <row r="121" spans="1:6">
      <c r="A121" s="25">
        <v>95</v>
      </c>
      <c r="B121" s="26" t="s">
        <v>168</v>
      </c>
      <c r="C121" s="25" t="s">
        <v>109</v>
      </c>
      <c r="D121" s="25">
        <v>5</v>
      </c>
      <c r="E121" s="30">
        <v>35000</v>
      </c>
      <c r="F121" s="28">
        <f t="shared" si="4"/>
        <v>175000</v>
      </c>
    </row>
    <row r="122" spans="1:6">
      <c r="A122" s="25">
        <v>96</v>
      </c>
      <c r="B122" s="26" t="s">
        <v>169</v>
      </c>
      <c r="C122" s="25" t="s">
        <v>109</v>
      </c>
      <c r="D122" s="25">
        <v>5</v>
      </c>
      <c r="E122" s="30">
        <v>52000</v>
      </c>
      <c r="F122" s="28">
        <f t="shared" si="4"/>
        <v>260000</v>
      </c>
    </row>
    <row r="123" spans="1:6">
      <c r="A123" s="25">
        <v>97</v>
      </c>
      <c r="B123" s="26" t="s">
        <v>170</v>
      </c>
      <c r="C123" s="25" t="s">
        <v>109</v>
      </c>
      <c r="D123" s="25">
        <v>5</v>
      </c>
      <c r="E123" s="30">
        <v>165000</v>
      </c>
      <c r="F123" s="28">
        <f t="shared" si="4"/>
        <v>825000</v>
      </c>
    </row>
    <row r="124" spans="1:6">
      <c r="A124" s="25">
        <v>98</v>
      </c>
      <c r="B124" s="26" t="s">
        <v>171</v>
      </c>
      <c r="C124" s="25" t="s">
        <v>109</v>
      </c>
      <c r="D124" s="25">
        <v>4</v>
      </c>
      <c r="E124" s="30">
        <v>48000</v>
      </c>
      <c r="F124" s="28">
        <f t="shared" si="4"/>
        <v>192000</v>
      </c>
    </row>
    <row r="125" spans="1:6">
      <c r="A125" s="25">
        <v>99</v>
      </c>
      <c r="B125" s="26" t="s">
        <v>172</v>
      </c>
      <c r="C125" s="25" t="s">
        <v>117</v>
      </c>
      <c r="D125" s="25">
        <v>4</v>
      </c>
      <c r="E125" s="30">
        <v>78000</v>
      </c>
      <c r="F125" s="28">
        <f t="shared" si="4"/>
        <v>312000</v>
      </c>
    </row>
    <row r="126" spans="1:6">
      <c r="A126" s="25">
        <v>100</v>
      </c>
      <c r="B126" s="26" t="s">
        <v>173</v>
      </c>
      <c r="C126" s="25" t="s">
        <v>117</v>
      </c>
      <c r="D126" s="25">
        <v>20</v>
      </c>
      <c r="E126" s="30">
        <v>85000</v>
      </c>
      <c r="F126" s="28">
        <f t="shared" si="4"/>
        <v>1700000</v>
      </c>
    </row>
    <row r="127" spans="1:6">
      <c r="A127" s="25">
        <v>101</v>
      </c>
      <c r="B127" s="26" t="s">
        <v>174</v>
      </c>
      <c r="C127" s="25" t="s">
        <v>175</v>
      </c>
      <c r="D127" s="25">
        <v>20</v>
      </c>
      <c r="E127" s="30">
        <v>15000</v>
      </c>
      <c r="F127" s="28">
        <f t="shared" si="4"/>
        <v>300000</v>
      </c>
    </row>
    <row r="128" spans="1:6">
      <c r="A128" s="25">
        <v>102</v>
      </c>
      <c r="B128" s="26" t="s">
        <v>176</v>
      </c>
      <c r="C128" s="25" t="s">
        <v>177</v>
      </c>
      <c r="D128" s="25">
        <v>8</v>
      </c>
      <c r="E128" s="30">
        <v>15000</v>
      </c>
      <c r="F128" s="28">
        <f t="shared" si="4"/>
        <v>120000</v>
      </c>
    </row>
    <row r="129" spans="1:6">
      <c r="A129" s="25">
        <v>103</v>
      </c>
      <c r="B129" s="26" t="s">
        <v>178</v>
      </c>
      <c r="C129" s="25" t="s">
        <v>109</v>
      </c>
      <c r="D129" s="25">
        <v>5</v>
      </c>
      <c r="E129" s="30">
        <v>55000</v>
      </c>
      <c r="F129" s="28">
        <f t="shared" si="4"/>
        <v>275000</v>
      </c>
    </row>
    <row r="130" spans="1:6">
      <c r="A130" s="25">
        <v>104</v>
      </c>
      <c r="B130" s="26" t="s">
        <v>179</v>
      </c>
      <c r="C130" s="25" t="s">
        <v>109</v>
      </c>
      <c r="D130" s="25">
        <v>5</v>
      </c>
      <c r="E130" s="30">
        <v>95000</v>
      </c>
      <c r="F130" s="28">
        <f t="shared" si="4"/>
        <v>475000</v>
      </c>
    </row>
    <row r="131" spans="1:6">
      <c r="A131" s="25">
        <v>105</v>
      </c>
      <c r="B131" s="26" t="s">
        <v>180</v>
      </c>
      <c r="C131" s="25" t="s">
        <v>109</v>
      </c>
      <c r="D131" s="25">
        <v>16</v>
      </c>
      <c r="E131" s="30">
        <v>160000</v>
      </c>
      <c r="F131" s="28">
        <f t="shared" si="4"/>
        <v>2560000</v>
      </c>
    </row>
    <row r="132" spans="1:6">
      <c r="A132" s="25">
        <v>106</v>
      </c>
      <c r="B132" s="26" t="s">
        <v>181</v>
      </c>
      <c r="C132" s="25" t="s">
        <v>109</v>
      </c>
      <c r="D132" s="25">
        <v>18</v>
      </c>
      <c r="E132" s="30">
        <v>75000</v>
      </c>
      <c r="F132" s="28">
        <f t="shared" si="4"/>
        <v>1350000</v>
      </c>
    </row>
    <row r="133" spans="1:6">
      <c r="A133" s="25">
        <v>107</v>
      </c>
      <c r="B133" s="26" t="s">
        <v>182</v>
      </c>
      <c r="C133" s="25" t="s">
        <v>183</v>
      </c>
      <c r="D133" s="25">
        <v>1</v>
      </c>
      <c r="E133" s="30">
        <v>165000</v>
      </c>
      <c r="F133" s="28">
        <f t="shared" si="4"/>
        <v>165000</v>
      </c>
    </row>
    <row r="134" spans="1:6">
      <c r="A134" s="25">
        <v>108</v>
      </c>
      <c r="B134" s="26" t="s">
        <v>184</v>
      </c>
      <c r="C134" s="25" t="s">
        <v>185</v>
      </c>
      <c r="D134" s="25">
        <v>1</v>
      </c>
      <c r="E134" s="30">
        <v>1380000</v>
      </c>
      <c r="F134" s="28">
        <f t="shared" si="4"/>
        <v>1380000</v>
      </c>
    </row>
    <row r="135" spans="1:6">
      <c r="A135" s="25">
        <v>109</v>
      </c>
      <c r="B135" s="26" t="s">
        <v>186</v>
      </c>
      <c r="C135" s="25" t="s">
        <v>183</v>
      </c>
      <c r="D135" s="25">
        <v>1</v>
      </c>
      <c r="E135" s="30">
        <v>450000</v>
      </c>
      <c r="F135" s="28">
        <f t="shared" si="4"/>
        <v>450000</v>
      </c>
    </row>
    <row r="136" spans="1:6">
      <c r="A136" s="25">
        <v>110</v>
      </c>
      <c r="B136" s="26" t="s">
        <v>187</v>
      </c>
      <c r="C136" s="25" t="s">
        <v>183</v>
      </c>
      <c r="D136" s="25">
        <v>1</v>
      </c>
      <c r="E136" s="30">
        <v>180000</v>
      </c>
      <c r="F136" s="28">
        <f t="shared" si="4"/>
        <v>180000</v>
      </c>
    </row>
    <row r="137" spans="1:6">
      <c r="A137" s="25">
        <v>111</v>
      </c>
      <c r="B137" s="26" t="s">
        <v>188</v>
      </c>
      <c r="C137" s="25" t="s">
        <v>183</v>
      </c>
      <c r="D137" s="25">
        <v>1</v>
      </c>
      <c r="E137" s="30">
        <v>195000</v>
      </c>
      <c r="F137" s="28">
        <f t="shared" si="4"/>
        <v>195000</v>
      </c>
    </row>
    <row r="138" spans="1:6">
      <c r="A138" s="25">
        <v>112</v>
      </c>
      <c r="B138" s="26" t="s">
        <v>189</v>
      </c>
      <c r="C138" s="25" t="s">
        <v>183</v>
      </c>
      <c r="D138" s="25">
        <v>1</v>
      </c>
      <c r="E138" s="30">
        <v>230000</v>
      </c>
      <c r="F138" s="28">
        <f t="shared" si="4"/>
        <v>230000</v>
      </c>
    </row>
    <row r="139" spans="1:6">
      <c r="A139" s="25">
        <v>113</v>
      </c>
      <c r="B139" s="26" t="s">
        <v>190</v>
      </c>
      <c r="C139" s="25" t="s">
        <v>183</v>
      </c>
      <c r="D139" s="25">
        <v>1</v>
      </c>
      <c r="E139" s="30">
        <v>175000</v>
      </c>
      <c r="F139" s="28">
        <f t="shared" si="4"/>
        <v>175000</v>
      </c>
    </row>
    <row r="140" spans="1:6">
      <c r="A140" s="25">
        <v>114</v>
      </c>
      <c r="B140" s="26" t="s">
        <v>191</v>
      </c>
      <c r="C140" s="25" t="s">
        <v>183</v>
      </c>
      <c r="D140" s="25">
        <v>1</v>
      </c>
      <c r="E140" s="30">
        <v>550000</v>
      </c>
      <c r="F140" s="28">
        <f t="shared" si="4"/>
        <v>550000</v>
      </c>
    </row>
    <row r="141" spans="1:6">
      <c r="A141" s="25">
        <v>115</v>
      </c>
      <c r="B141" s="26" t="s">
        <v>192</v>
      </c>
      <c r="C141" s="25" t="s">
        <v>183</v>
      </c>
      <c r="D141" s="25">
        <v>1</v>
      </c>
      <c r="E141" s="30">
        <v>185000</v>
      </c>
      <c r="F141" s="28">
        <f t="shared" si="4"/>
        <v>185000</v>
      </c>
    </row>
    <row r="142" spans="1:6">
      <c r="A142" s="25">
        <v>116</v>
      </c>
      <c r="B142" s="26" t="s">
        <v>193</v>
      </c>
      <c r="C142" s="25" t="s">
        <v>183</v>
      </c>
      <c r="D142" s="25">
        <v>1</v>
      </c>
      <c r="E142" s="30">
        <v>220000</v>
      </c>
      <c r="F142" s="28">
        <f t="shared" si="4"/>
        <v>220000</v>
      </c>
    </row>
    <row r="143" spans="1:6">
      <c r="A143" s="25">
        <v>117</v>
      </c>
      <c r="B143" s="26" t="s">
        <v>194</v>
      </c>
      <c r="C143" s="25" t="s">
        <v>183</v>
      </c>
      <c r="D143" s="25">
        <v>1</v>
      </c>
      <c r="E143" s="30">
        <v>1050000</v>
      </c>
      <c r="F143" s="28">
        <f t="shared" si="4"/>
        <v>1050000</v>
      </c>
    </row>
    <row r="144" spans="1:6">
      <c r="A144" s="25">
        <v>118</v>
      </c>
      <c r="B144" s="26" t="s">
        <v>195</v>
      </c>
      <c r="C144" s="25" t="s">
        <v>183</v>
      </c>
      <c r="D144" s="25">
        <v>1</v>
      </c>
      <c r="E144" s="30">
        <v>95000</v>
      </c>
      <c r="F144" s="28">
        <f t="shared" si="4"/>
        <v>95000</v>
      </c>
    </row>
    <row r="145" spans="1:6">
      <c r="A145" s="25">
        <v>119</v>
      </c>
      <c r="B145" s="26" t="s">
        <v>196</v>
      </c>
      <c r="C145" s="25" t="s">
        <v>183</v>
      </c>
      <c r="D145" s="25">
        <v>1</v>
      </c>
      <c r="E145" s="30">
        <v>95000</v>
      </c>
      <c r="F145" s="28">
        <f t="shared" si="4"/>
        <v>95000</v>
      </c>
    </row>
    <row r="146" spans="1:6">
      <c r="A146" s="25">
        <v>120</v>
      </c>
      <c r="B146" s="26" t="s">
        <v>197</v>
      </c>
      <c r="C146" s="25" t="s">
        <v>183</v>
      </c>
      <c r="D146" s="25">
        <v>1</v>
      </c>
      <c r="E146" s="30">
        <v>105000</v>
      </c>
      <c r="F146" s="28">
        <f t="shared" si="4"/>
        <v>105000</v>
      </c>
    </row>
    <row r="147" spans="1:6">
      <c r="A147" s="25">
        <v>121</v>
      </c>
      <c r="B147" s="26" t="s">
        <v>198</v>
      </c>
      <c r="C147" s="25" t="s">
        <v>183</v>
      </c>
      <c r="D147" s="25">
        <v>1</v>
      </c>
      <c r="E147" s="30">
        <v>650000</v>
      </c>
      <c r="F147" s="28">
        <f t="shared" si="4"/>
        <v>650000</v>
      </c>
    </row>
    <row r="148" spans="1:6">
      <c r="A148" s="25">
        <v>122</v>
      </c>
      <c r="B148" s="26" t="s">
        <v>199</v>
      </c>
      <c r="C148" s="25" t="s">
        <v>183</v>
      </c>
      <c r="D148" s="25">
        <v>1</v>
      </c>
      <c r="E148" s="30">
        <v>155000</v>
      </c>
      <c r="F148" s="28">
        <f t="shared" si="4"/>
        <v>155000</v>
      </c>
    </row>
    <row r="149" spans="1:6">
      <c r="A149" s="25">
        <v>123</v>
      </c>
      <c r="B149" s="26" t="s">
        <v>200</v>
      </c>
      <c r="C149" s="25" t="s">
        <v>183</v>
      </c>
      <c r="D149" s="25">
        <v>1</v>
      </c>
      <c r="E149" s="30">
        <v>65000</v>
      </c>
      <c r="F149" s="28">
        <f t="shared" si="4"/>
        <v>65000</v>
      </c>
    </row>
    <row r="150" spans="1:6">
      <c r="A150" s="25">
        <v>124</v>
      </c>
      <c r="B150" s="26" t="s">
        <v>201</v>
      </c>
      <c r="C150" s="25" t="s">
        <v>183</v>
      </c>
      <c r="D150" s="25">
        <v>1</v>
      </c>
      <c r="E150" s="30">
        <v>180000</v>
      </c>
      <c r="F150" s="28">
        <f t="shared" ref="F150:F164" si="5">E150*D150</f>
        <v>180000</v>
      </c>
    </row>
    <row r="151" spans="1:6">
      <c r="A151" s="25">
        <v>125</v>
      </c>
      <c r="B151" s="26" t="s">
        <v>202</v>
      </c>
      <c r="C151" s="25" t="s">
        <v>183</v>
      </c>
      <c r="D151" s="25">
        <v>1</v>
      </c>
      <c r="E151" s="30">
        <v>1350000</v>
      </c>
      <c r="F151" s="28">
        <f t="shared" si="5"/>
        <v>1350000</v>
      </c>
    </row>
    <row r="152" spans="1:6">
      <c r="A152" s="25">
        <v>126</v>
      </c>
      <c r="B152" s="26" t="s">
        <v>203</v>
      </c>
      <c r="C152" s="25" t="s">
        <v>183</v>
      </c>
      <c r="D152" s="25">
        <v>1</v>
      </c>
      <c r="E152" s="30">
        <v>85000</v>
      </c>
      <c r="F152" s="28">
        <f t="shared" si="5"/>
        <v>85000</v>
      </c>
    </row>
    <row r="153" spans="1:6">
      <c r="A153" s="25">
        <v>127</v>
      </c>
      <c r="B153" s="26" t="s">
        <v>204</v>
      </c>
      <c r="C153" s="25" t="s">
        <v>183</v>
      </c>
      <c r="D153" s="25">
        <v>1</v>
      </c>
      <c r="E153" s="30">
        <v>125000</v>
      </c>
      <c r="F153" s="28">
        <f t="shared" si="5"/>
        <v>125000</v>
      </c>
    </row>
    <row r="154" spans="1:6" ht="31.5">
      <c r="A154" s="25">
        <v>128</v>
      </c>
      <c r="B154" s="26" t="s">
        <v>205</v>
      </c>
      <c r="C154" s="25" t="s">
        <v>183</v>
      </c>
      <c r="D154" s="25">
        <v>1</v>
      </c>
      <c r="E154" s="30">
        <v>85000</v>
      </c>
      <c r="F154" s="28">
        <f t="shared" si="5"/>
        <v>85000</v>
      </c>
    </row>
    <row r="155" spans="1:6">
      <c r="A155" s="25">
        <v>129</v>
      </c>
      <c r="B155" s="26" t="s">
        <v>206</v>
      </c>
      <c r="C155" s="25" t="s">
        <v>183</v>
      </c>
      <c r="D155" s="25">
        <v>1</v>
      </c>
      <c r="E155" s="30">
        <v>175000</v>
      </c>
      <c r="F155" s="28">
        <f t="shared" si="5"/>
        <v>175000</v>
      </c>
    </row>
    <row r="156" spans="1:6">
      <c r="A156" s="25">
        <v>130</v>
      </c>
      <c r="B156" s="26" t="s">
        <v>207</v>
      </c>
      <c r="C156" s="25" t="s">
        <v>183</v>
      </c>
      <c r="D156" s="25">
        <v>1</v>
      </c>
      <c r="E156" s="30">
        <v>1550000</v>
      </c>
      <c r="F156" s="28">
        <f t="shared" si="5"/>
        <v>1550000</v>
      </c>
    </row>
    <row r="157" spans="1:6">
      <c r="A157" s="25">
        <v>131</v>
      </c>
      <c r="B157" s="26" t="s">
        <v>208</v>
      </c>
      <c r="C157" s="25" t="s">
        <v>183</v>
      </c>
      <c r="D157" s="25">
        <v>1</v>
      </c>
      <c r="E157" s="30">
        <v>95000</v>
      </c>
      <c r="F157" s="28">
        <f t="shared" si="5"/>
        <v>95000</v>
      </c>
    </row>
    <row r="158" spans="1:6">
      <c r="A158" s="25">
        <v>132</v>
      </c>
      <c r="B158" s="26" t="s">
        <v>209</v>
      </c>
      <c r="C158" s="25" t="s">
        <v>183</v>
      </c>
      <c r="D158" s="25">
        <v>1</v>
      </c>
      <c r="E158" s="30">
        <v>115000</v>
      </c>
      <c r="F158" s="28">
        <f t="shared" si="5"/>
        <v>115000</v>
      </c>
    </row>
    <row r="159" spans="1:6" ht="31.5">
      <c r="A159" s="25">
        <v>133</v>
      </c>
      <c r="B159" s="26" t="s">
        <v>210</v>
      </c>
      <c r="C159" s="25" t="s">
        <v>183</v>
      </c>
      <c r="D159" s="25">
        <v>1</v>
      </c>
      <c r="E159" s="30">
        <v>125000</v>
      </c>
      <c r="F159" s="28">
        <f t="shared" si="5"/>
        <v>125000</v>
      </c>
    </row>
    <row r="160" spans="1:6" ht="31.5">
      <c r="A160" s="25">
        <v>134</v>
      </c>
      <c r="B160" s="26" t="s">
        <v>211</v>
      </c>
      <c r="C160" s="25" t="s">
        <v>183</v>
      </c>
      <c r="D160" s="25">
        <v>1</v>
      </c>
      <c r="E160" s="30">
        <v>130000</v>
      </c>
      <c r="F160" s="28">
        <f t="shared" si="5"/>
        <v>130000</v>
      </c>
    </row>
    <row r="161" spans="1:6">
      <c r="A161" s="25">
        <v>135</v>
      </c>
      <c r="B161" s="26" t="s">
        <v>212</v>
      </c>
      <c r="C161" s="25" t="s">
        <v>183</v>
      </c>
      <c r="D161" s="25">
        <v>1</v>
      </c>
      <c r="E161" s="30">
        <v>105000</v>
      </c>
      <c r="F161" s="28">
        <f t="shared" si="5"/>
        <v>105000</v>
      </c>
    </row>
    <row r="162" spans="1:6">
      <c r="A162" s="25">
        <v>136</v>
      </c>
      <c r="B162" s="26" t="s">
        <v>213</v>
      </c>
      <c r="C162" s="25" t="s">
        <v>183</v>
      </c>
      <c r="D162" s="25">
        <v>1</v>
      </c>
      <c r="E162" s="30">
        <v>250000</v>
      </c>
      <c r="F162" s="28">
        <f t="shared" si="5"/>
        <v>250000</v>
      </c>
    </row>
    <row r="163" spans="1:6">
      <c r="A163" s="25">
        <v>137</v>
      </c>
      <c r="B163" s="26" t="s">
        <v>214</v>
      </c>
      <c r="C163" s="25" t="s">
        <v>183</v>
      </c>
      <c r="D163" s="25">
        <v>1</v>
      </c>
      <c r="E163" s="30">
        <v>115000</v>
      </c>
      <c r="F163" s="28">
        <f t="shared" si="5"/>
        <v>115000</v>
      </c>
    </row>
    <row r="164" spans="1:6">
      <c r="A164" s="25">
        <v>138</v>
      </c>
      <c r="B164" s="26" t="s">
        <v>215</v>
      </c>
      <c r="C164" s="25" t="s">
        <v>183</v>
      </c>
      <c r="D164" s="25">
        <v>1</v>
      </c>
      <c r="E164" s="30">
        <v>65000</v>
      </c>
      <c r="F164" s="28">
        <f t="shared" si="5"/>
        <v>65000</v>
      </c>
    </row>
    <row r="165" spans="1:6">
      <c r="A165" s="23" t="s">
        <v>216</v>
      </c>
      <c r="B165" s="24" t="s">
        <v>217</v>
      </c>
      <c r="C165" s="25"/>
      <c r="D165" s="25"/>
      <c r="E165" s="30"/>
      <c r="F165" s="28"/>
    </row>
    <row r="166" spans="1:6">
      <c r="A166" s="25">
        <v>139</v>
      </c>
      <c r="B166" s="26" t="s">
        <v>218</v>
      </c>
      <c r="C166" s="25" t="s">
        <v>109</v>
      </c>
      <c r="D166" s="25">
        <v>3</v>
      </c>
      <c r="E166" s="30">
        <v>7800000</v>
      </c>
      <c r="F166" s="28">
        <f t="shared" ref="F166:F176" si="6">E166*D166</f>
        <v>23400000</v>
      </c>
    </row>
    <row r="167" spans="1:6" ht="31.5">
      <c r="A167" s="25">
        <v>140</v>
      </c>
      <c r="B167" s="26" t="s">
        <v>219</v>
      </c>
      <c r="C167" s="25" t="s">
        <v>52</v>
      </c>
      <c r="D167" s="25">
        <v>2</v>
      </c>
      <c r="E167" s="30">
        <v>1500000</v>
      </c>
      <c r="F167" s="28">
        <f t="shared" si="6"/>
        <v>3000000</v>
      </c>
    </row>
    <row r="168" spans="1:6" ht="31.5">
      <c r="A168" s="25">
        <v>141</v>
      </c>
      <c r="B168" s="26" t="s">
        <v>220</v>
      </c>
      <c r="C168" s="25" t="s">
        <v>52</v>
      </c>
      <c r="D168" s="25">
        <v>2</v>
      </c>
      <c r="E168" s="30">
        <v>350000</v>
      </c>
      <c r="F168" s="28">
        <f t="shared" si="6"/>
        <v>700000</v>
      </c>
    </row>
    <row r="169" spans="1:6">
      <c r="A169" s="25">
        <v>142</v>
      </c>
      <c r="B169" s="26" t="s">
        <v>221</v>
      </c>
      <c r="C169" s="25" t="s">
        <v>52</v>
      </c>
      <c r="D169" s="25">
        <v>2</v>
      </c>
      <c r="E169" s="30">
        <v>450000</v>
      </c>
      <c r="F169" s="28">
        <f t="shared" si="6"/>
        <v>900000</v>
      </c>
    </row>
    <row r="170" spans="1:6" ht="31.5">
      <c r="A170" s="25">
        <v>143</v>
      </c>
      <c r="B170" s="26" t="s">
        <v>222</v>
      </c>
      <c r="C170" s="25" t="s">
        <v>52</v>
      </c>
      <c r="D170" s="25">
        <v>1</v>
      </c>
      <c r="E170" s="30">
        <v>2500000</v>
      </c>
      <c r="F170" s="28">
        <f t="shared" si="6"/>
        <v>2500000</v>
      </c>
    </row>
    <row r="171" spans="1:6" ht="31.5">
      <c r="A171" s="25">
        <v>144</v>
      </c>
      <c r="B171" s="26" t="s">
        <v>223</v>
      </c>
      <c r="C171" s="25" t="s">
        <v>52</v>
      </c>
      <c r="D171" s="25">
        <v>2</v>
      </c>
      <c r="E171" s="30">
        <v>750000</v>
      </c>
      <c r="F171" s="28">
        <f t="shared" si="6"/>
        <v>1500000</v>
      </c>
    </row>
    <row r="172" spans="1:6" ht="31.5">
      <c r="A172" s="25">
        <v>145</v>
      </c>
      <c r="B172" s="26" t="s">
        <v>224</v>
      </c>
      <c r="C172" s="25" t="s">
        <v>52</v>
      </c>
      <c r="D172" s="25">
        <v>2</v>
      </c>
      <c r="E172" s="30">
        <v>980000</v>
      </c>
      <c r="F172" s="28">
        <f t="shared" si="6"/>
        <v>1960000</v>
      </c>
    </row>
    <row r="173" spans="1:6" ht="31.5">
      <c r="A173" s="25">
        <v>146</v>
      </c>
      <c r="B173" s="26" t="s">
        <v>225</v>
      </c>
      <c r="C173" s="25" t="s">
        <v>52</v>
      </c>
      <c r="D173" s="25">
        <v>2</v>
      </c>
      <c r="E173" s="30">
        <v>590000</v>
      </c>
      <c r="F173" s="28">
        <f t="shared" si="6"/>
        <v>1180000</v>
      </c>
    </row>
    <row r="174" spans="1:6" ht="31.5">
      <c r="A174" s="25">
        <v>147</v>
      </c>
      <c r="B174" s="26" t="s">
        <v>226</v>
      </c>
      <c r="C174" s="25" t="s">
        <v>52</v>
      </c>
      <c r="D174" s="25">
        <v>2</v>
      </c>
      <c r="E174" s="30">
        <v>2250000</v>
      </c>
      <c r="F174" s="28">
        <f t="shared" si="6"/>
        <v>4500000</v>
      </c>
    </row>
    <row r="175" spans="1:6" ht="31.5">
      <c r="A175" s="25">
        <v>148</v>
      </c>
      <c r="B175" s="26" t="s">
        <v>227</v>
      </c>
      <c r="C175" s="25" t="s">
        <v>52</v>
      </c>
      <c r="D175" s="25">
        <v>5</v>
      </c>
      <c r="E175" s="30">
        <v>280000</v>
      </c>
      <c r="F175" s="28">
        <f t="shared" si="6"/>
        <v>1400000</v>
      </c>
    </row>
    <row r="176" spans="1:6" ht="31.5">
      <c r="A176" s="25">
        <v>149</v>
      </c>
      <c r="B176" s="26" t="s">
        <v>228</v>
      </c>
      <c r="C176" s="25" t="s">
        <v>52</v>
      </c>
      <c r="D176" s="25">
        <v>2</v>
      </c>
      <c r="E176" s="30">
        <v>320000</v>
      </c>
      <c r="F176" s="28">
        <f t="shared" si="6"/>
        <v>640000</v>
      </c>
    </row>
    <row r="177" spans="1:6">
      <c r="A177" s="23" t="s">
        <v>229</v>
      </c>
      <c r="B177" s="24" t="s">
        <v>230</v>
      </c>
      <c r="C177" s="25"/>
      <c r="D177" s="25"/>
      <c r="E177" s="30"/>
      <c r="F177" s="28"/>
    </row>
    <row r="178" spans="1:6" s="35" customFormat="1">
      <c r="A178" s="31">
        <v>150</v>
      </c>
      <c r="B178" s="32" t="s">
        <v>231</v>
      </c>
      <c r="C178" s="31" t="s">
        <v>52</v>
      </c>
      <c r="D178" s="31">
        <v>1</v>
      </c>
      <c r="E178" s="33">
        <v>0</v>
      </c>
      <c r="F178" s="34">
        <f t="shared" ref="F178:F192" si="7">E178*D178</f>
        <v>0</v>
      </c>
    </row>
    <row r="179" spans="1:6" s="35" customFormat="1">
      <c r="A179" s="31">
        <v>151</v>
      </c>
      <c r="B179" s="32" t="s">
        <v>232</v>
      </c>
      <c r="C179" s="31" t="s">
        <v>52</v>
      </c>
      <c r="D179" s="31">
        <v>1</v>
      </c>
      <c r="E179" s="33">
        <v>29000000</v>
      </c>
      <c r="F179" s="34">
        <f t="shared" si="7"/>
        <v>29000000</v>
      </c>
    </row>
    <row r="180" spans="1:6" s="35" customFormat="1">
      <c r="A180" s="31">
        <v>152</v>
      </c>
      <c r="B180" s="32" t="s">
        <v>233</v>
      </c>
      <c r="C180" s="31" t="s">
        <v>109</v>
      </c>
      <c r="D180" s="31">
        <v>1</v>
      </c>
      <c r="E180" s="33">
        <v>11800000</v>
      </c>
      <c r="F180" s="34">
        <f t="shared" si="7"/>
        <v>11800000</v>
      </c>
    </row>
    <row r="181" spans="1:6" s="35" customFormat="1">
      <c r="A181" s="31">
        <v>153</v>
      </c>
      <c r="B181" s="32" t="s">
        <v>234</v>
      </c>
      <c r="C181" s="31" t="s">
        <v>109</v>
      </c>
      <c r="D181" s="31">
        <v>1</v>
      </c>
      <c r="E181" s="33">
        <v>11200000</v>
      </c>
      <c r="F181" s="34">
        <f t="shared" si="7"/>
        <v>11200000</v>
      </c>
    </row>
    <row r="182" spans="1:6" s="35" customFormat="1" ht="31.5">
      <c r="A182" s="31">
        <v>154</v>
      </c>
      <c r="B182" s="32" t="s">
        <v>235</v>
      </c>
      <c r="C182" s="31" t="s">
        <v>109</v>
      </c>
      <c r="D182" s="31">
        <v>1</v>
      </c>
      <c r="E182" s="33">
        <v>11500000</v>
      </c>
      <c r="F182" s="34">
        <f t="shared" si="7"/>
        <v>11500000</v>
      </c>
    </row>
    <row r="183" spans="1:6">
      <c r="A183" s="25">
        <v>155</v>
      </c>
      <c r="B183" s="26" t="s">
        <v>236</v>
      </c>
      <c r="C183" s="25" t="s">
        <v>109</v>
      </c>
      <c r="D183" s="25">
        <v>1</v>
      </c>
      <c r="E183" s="30">
        <v>3550000</v>
      </c>
      <c r="F183" s="28">
        <f t="shared" si="7"/>
        <v>3550000</v>
      </c>
    </row>
    <row r="184" spans="1:6">
      <c r="A184" s="25">
        <v>156</v>
      </c>
      <c r="B184" s="26" t="s">
        <v>237</v>
      </c>
      <c r="C184" s="25" t="s">
        <v>109</v>
      </c>
      <c r="D184" s="25">
        <v>1</v>
      </c>
      <c r="E184" s="30">
        <v>3300000</v>
      </c>
      <c r="F184" s="28">
        <f t="shared" si="7"/>
        <v>3300000</v>
      </c>
    </row>
    <row r="185" spans="1:6">
      <c r="A185" s="25">
        <v>157</v>
      </c>
      <c r="B185" s="26" t="s">
        <v>238</v>
      </c>
      <c r="C185" s="25" t="s">
        <v>109</v>
      </c>
      <c r="D185" s="25">
        <v>1</v>
      </c>
      <c r="E185" s="30">
        <v>5500000</v>
      </c>
      <c r="F185" s="28">
        <f t="shared" si="7"/>
        <v>5500000</v>
      </c>
    </row>
    <row r="186" spans="1:6">
      <c r="A186" s="25">
        <v>158</v>
      </c>
      <c r="B186" s="26" t="s">
        <v>239</v>
      </c>
      <c r="C186" s="25" t="s">
        <v>109</v>
      </c>
      <c r="D186" s="25">
        <v>1</v>
      </c>
      <c r="E186" s="30">
        <v>3500000</v>
      </c>
      <c r="F186" s="28">
        <f t="shared" si="7"/>
        <v>3500000</v>
      </c>
    </row>
    <row r="187" spans="1:6">
      <c r="A187" s="25">
        <v>159</v>
      </c>
      <c r="B187" s="26" t="s">
        <v>240</v>
      </c>
      <c r="C187" s="25" t="s">
        <v>109</v>
      </c>
      <c r="D187" s="25">
        <v>1</v>
      </c>
      <c r="E187" s="30">
        <v>3500000</v>
      </c>
      <c r="F187" s="28">
        <f t="shared" si="7"/>
        <v>3500000</v>
      </c>
    </row>
    <row r="188" spans="1:6">
      <c r="A188" s="25">
        <v>160</v>
      </c>
      <c r="B188" s="26" t="s">
        <v>241</v>
      </c>
      <c r="C188" s="25" t="s">
        <v>109</v>
      </c>
      <c r="D188" s="25">
        <v>1</v>
      </c>
      <c r="E188" s="30">
        <v>3250000</v>
      </c>
      <c r="F188" s="28">
        <f t="shared" si="7"/>
        <v>3250000</v>
      </c>
    </row>
    <row r="189" spans="1:6" ht="31.5">
      <c r="A189" s="25">
        <v>161</v>
      </c>
      <c r="B189" s="26" t="s">
        <v>242</v>
      </c>
      <c r="C189" s="25" t="s">
        <v>52</v>
      </c>
      <c r="D189" s="25">
        <v>2</v>
      </c>
      <c r="E189" s="30">
        <v>4800000</v>
      </c>
      <c r="F189" s="28">
        <f t="shared" si="7"/>
        <v>9600000</v>
      </c>
    </row>
    <row r="190" spans="1:6">
      <c r="A190" s="25">
        <v>162</v>
      </c>
      <c r="B190" s="26" t="s">
        <v>108</v>
      </c>
      <c r="C190" s="25" t="s">
        <v>52</v>
      </c>
      <c r="D190" s="25">
        <v>4</v>
      </c>
      <c r="E190" s="30">
        <v>1750000</v>
      </c>
      <c r="F190" s="28">
        <f t="shared" si="7"/>
        <v>7000000</v>
      </c>
    </row>
    <row r="191" spans="1:6">
      <c r="A191" s="25">
        <v>163</v>
      </c>
      <c r="B191" s="26" t="s">
        <v>243</v>
      </c>
      <c r="C191" s="25" t="s">
        <v>52</v>
      </c>
      <c r="D191" s="25">
        <v>2</v>
      </c>
      <c r="E191" s="30">
        <v>450000</v>
      </c>
      <c r="F191" s="28">
        <f t="shared" si="7"/>
        <v>900000</v>
      </c>
    </row>
    <row r="192" spans="1:6">
      <c r="A192" s="25">
        <v>164</v>
      </c>
      <c r="B192" s="26" t="s">
        <v>244</v>
      </c>
      <c r="C192" s="25" t="s">
        <v>52</v>
      </c>
      <c r="D192" s="25">
        <v>1</v>
      </c>
      <c r="E192" s="30">
        <v>4100000</v>
      </c>
      <c r="F192" s="28">
        <f t="shared" si="7"/>
        <v>4100000</v>
      </c>
    </row>
    <row r="193" spans="1:6">
      <c r="A193" s="20" t="s">
        <v>245</v>
      </c>
      <c r="B193" s="21" t="s">
        <v>246</v>
      </c>
      <c r="C193" s="25"/>
      <c r="D193" s="25"/>
      <c r="E193" s="30"/>
      <c r="F193" s="28"/>
    </row>
    <row r="194" spans="1:6">
      <c r="A194" s="23" t="s">
        <v>49</v>
      </c>
      <c r="B194" s="24" t="s">
        <v>50</v>
      </c>
      <c r="C194" s="25"/>
      <c r="D194" s="25"/>
      <c r="E194" s="30"/>
      <c r="F194" s="28"/>
    </row>
    <row r="195" spans="1:6" ht="31.5">
      <c r="A195" s="25">
        <v>165</v>
      </c>
      <c r="B195" s="26" t="s">
        <v>247</v>
      </c>
      <c r="C195" s="25" t="s">
        <v>52</v>
      </c>
      <c r="D195" s="25">
        <v>1</v>
      </c>
      <c r="E195" s="30">
        <v>8800000</v>
      </c>
      <c r="F195" s="28">
        <f>E195*D195</f>
        <v>8800000</v>
      </c>
    </row>
    <row r="196" spans="1:6">
      <c r="A196" s="23" t="s">
        <v>53</v>
      </c>
      <c r="B196" s="24" t="s">
        <v>54</v>
      </c>
      <c r="C196" s="25"/>
      <c r="D196" s="25"/>
      <c r="E196" s="30"/>
      <c r="F196" s="28"/>
    </row>
    <row r="197" spans="1:6" ht="31.5">
      <c r="A197" s="25">
        <v>166</v>
      </c>
      <c r="B197" s="26" t="s">
        <v>248</v>
      </c>
      <c r="C197" s="25" t="s">
        <v>52</v>
      </c>
      <c r="D197" s="25">
        <v>4</v>
      </c>
      <c r="E197" s="30">
        <v>560000</v>
      </c>
      <c r="F197" s="28">
        <f>E197*D197</f>
        <v>2240000</v>
      </c>
    </row>
    <row r="198" spans="1:6">
      <c r="A198" s="23" t="s">
        <v>58</v>
      </c>
      <c r="B198" s="24" t="s">
        <v>249</v>
      </c>
      <c r="C198" s="25"/>
      <c r="D198" s="25"/>
      <c r="E198" s="30"/>
      <c r="F198" s="28"/>
    </row>
    <row r="199" spans="1:6">
      <c r="A199" s="25">
        <v>167</v>
      </c>
      <c r="B199" s="26" t="s">
        <v>250</v>
      </c>
      <c r="C199" s="25" t="s">
        <v>89</v>
      </c>
      <c r="D199" s="25">
        <v>1</v>
      </c>
      <c r="E199" s="30">
        <v>65000</v>
      </c>
      <c r="F199" s="28">
        <f t="shared" ref="F199:F208" si="8">E199*D199</f>
        <v>65000</v>
      </c>
    </row>
    <row r="200" spans="1:6" ht="31.5">
      <c r="A200" s="25">
        <v>168</v>
      </c>
      <c r="B200" s="26" t="s">
        <v>251</v>
      </c>
      <c r="C200" s="25" t="s">
        <v>89</v>
      </c>
      <c r="D200" s="25">
        <v>1</v>
      </c>
      <c r="E200" s="30">
        <v>65000</v>
      </c>
      <c r="F200" s="28">
        <f t="shared" si="8"/>
        <v>65000</v>
      </c>
    </row>
    <row r="201" spans="1:6" ht="31.5">
      <c r="A201" s="25">
        <v>169</v>
      </c>
      <c r="B201" s="26" t="s">
        <v>252</v>
      </c>
      <c r="C201" s="25" t="s">
        <v>52</v>
      </c>
      <c r="D201" s="25">
        <v>1</v>
      </c>
      <c r="E201" s="30">
        <v>190000</v>
      </c>
      <c r="F201" s="28">
        <f t="shared" si="8"/>
        <v>190000</v>
      </c>
    </row>
    <row r="202" spans="1:6">
      <c r="A202" s="25">
        <v>170</v>
      </c>
      <c r="B202" s="26" t="s">
        <v>253</v>
      </c>
      <c r="C202" s="25" t="s">
        <v>52</v>
      </c>
      <c r="D202" s="25">
        <v>1</v>
      </c>
      <c r="E202" s="30">
        <v>125000</v>
      </c>
      <c r="F202" s="28">
        <f t="shared" si="8"/>
        <v>125000</v>
      </c>
    </row>
    <row r="203" spans="1:6">
      <c r="A203" s="25">
        <v>171</v>
      </c>
      <c r="B203" s="26" t="s">
        <v>254</v>
      </c>
      <c r="C203" s="25" t="s">
        <v>52</v>
      </c>
      <c r="D203" s="25">
        <v>1</v>
      </c>
      <c r="E203" s="30">
        <v>125000</v>
      </c>
      <c r="F203" s="28">
        <f t="shared" si="8"/>
        <v>125000</v>
      </c>
    </row>
    <row r="204" spans="1:6">
      <c r="A204" s="25">
        <v>172</v>
      </c>
      <c r="B204" s="26" t="s">
        <v>255</v>
      </c>
      <c r="C204" s="25" t="s">
        <v>89</v>
      </c>
      <c r="D204" s="25">
        <v>1</v>
      </c>
      <c r="E204" s="30">
        <v>65000</v>
      </c>
      <c r="F204" s="28">
        <f t="shared" si="8"/>
        <v>65000</v>
      </c>
    </row>
    <row r="205" spans="1:6" ht="31.5">
      <c r="A205" s="25">
        <v>173</v>
      </c>
      <c r="B205" s="26" t="s">
        <v>256</v>
      </c>
      <c r="C205" s="25" t="s">
        <v>89</v>
      </c>
      <c r="D205" s="25">
        <v>1</v>
      </c>
      <c r="E205" s="30">
        <v>65000</v>
      </c>
      <c r="F205" s="28">
        <f t="shared" si="8"/>
        <v>65000</v>
      </c>
    </row>
    <row r="206" spans="1:6" ht="31.5">
      <c r="A206" s="25">
        <v>174</v>
      </c>
      <c r="B206" s="26" t="s">
        <v>257</v>
      </c>
      <c r="C206" s="25" t="s">
        <v>89</v>
      </c>
      <c r="D206" s="25">
        <v>1</v>
      </c>
      <c r="E206" s="30">
        <v>65000</v>
      </c>
      <c r="F206" s="28">
        <f t="shared" si="8"/>
        <v>65000</v>
      </c>
    </row>
    <row r="207" spans="1:6" ht="47.25">
      <c r="A207" s="25">
        <v>175</v>
      </c>
      <c r="B207" s="26" t="s">
        <v>258</v>
      </c>
      <c r="C207" s="25" t="s">
        <v>52</v>
      </c>
      <c r="D207" s="25">
        <v>2</v>
      </c>
      <c r="E207" s="30">
        <v>940000</v>
      </c>
      <c r="F207" s="28">
        <f t="shared" si="8"/>
        <v>1880000</v>
      </c>
    </row>
    <row r="208" spans="1:6" ht="31.5">
      <c r="A208" s="25">
        <v>176</v>
      </c>
      <c r="B208" s="26" t="s">
        <v>259</v>
      </c>
      <c r="C208" s="25" t="s">
        <v>52</v>
      </c>
      <c r="D208" s="25">
        <v>2</v>
      </c>
      <c r="E208" s="30">
        <v>320000</v>
      </c>
      <c r="F208" s="28">
        <f t="shared" si="8"/>
        <v>640000</v>
      </c>
    </row>
    <row r="209" spans="1:6">
      <c r="A209" s="23" t="s">
        <v>61</v>
      </c>
      <c r="B209" s="24" t="s">
        <v>260</v>
      </c>
      <c r="C209" s="25"/>
      <c r="D209" s="25"/>
      <c r="E209" s="30"/>
      <c r="F209" s="28"/>
    </row>
    <row r="210" spans="1:6">
      <c r="A210" s="25">
        <v>177</v>
      </c>
      <c r="B210" s="26" t="s">
        <v>261</v>
      </c>
      <c r="C210" s="25" t="s">
        <v>89</v>
      </c>
      <c r="D210" s="25">
        <v>2</v>
      </c>
      <c r="E210" s="30">
        <v>65000</v>
      </c>
      <c r="F210" s="28">
        <f t="shared" ref="F210:F219" si="9">E210*D210</f>
        <v>130000</v>
      </c>
    </row>
    <row r="211" spans="1:6">
      <c r="A211" s="25">
        <v>178</v>
      </c>
      <c r="B211" s="26" t="s">
        <v>262</v>
      </c>
      <c r="C211" s="25" t="s">
        <v>89</v>
      </c>
      <c r="D211" s="25">
        <v>2</v>
      </c>
      <c r="E211" s="30">
        <v>65000</v>
      </c>
      <c r="F211" s="28">
        <f t="shared" si="9"/>
        <v>130000</v>
      </c>
    </row>
    <row r="212" spans="1:6">
      <c r="A212" s="25">
        <v>179</v>
      </c>
      <c r="B212" s="26" t="s">
        <v>263</v>
      </c>
      <c r="C212" s="25" t="s">
        <v>89</v>
      </c>
      <c r="D212" s="25">
        <v>2</v>
      </c>
      <c r="E212" s="30">
        <v>65000</v>
      </c>
      <c r="F212" s="28">
        <f t="shared" si="9"/>
        <v>130000</v>
      </c>
    </row>
    <row r="213" spans="1:6">
      <c r="A213" s="25">
        <v>180</v>
      </c>
      <c r="B213" s="26" t="s">
        <v>264</v>
      </c>
      <c r="C213" s="25" t="s">
        <v>89</v>
      </c>
      <c r="D213" s="25">
        <v>2</v>
      </c>
      <c r="E213" s="30">
        <v>65000</v>
      </c>
      <c r="F213" s="28">
        <f t="shared" si="9"/>
        <v>130000</v>
      </c>
    </row>
    <row r="214" spans="1:6">
      <c r="A214" s="25">
        <v>181</v>
      </c>
      <c r="B214" s="26" t="s">
        <v>265</v>
      </c>
      <c r="C214" s="25" t="s">
        <v>89</v>
      </c>
      <c r="D214" s="25">
        <v>2</v>
      </c>
      <c r="E214" s="30">
        <v>65000</v>
      </c>
      <c r="F214" s="28">
        <f t="shared" si="9"/>
        <v>130000</v>
      </c>
    </row>
    <row r="215" spans="1:6">
      <c r="A215" s="25">
        <v>182</v>
      </c>
      <c r="B215" s="26" t="s">
        <v>266</v>
      </c>
      <c r="C215" s="25" t="s">
        <v>89</v>
      </c>
      <c r="D215" s="25">
        <v>2</v>
      </c>
      <c r="E215" s="30">
        <v>65000</v>
      </c>
      <c r="F215" s="28">
        <f t="shared" si="9"/>
        <v>130000</v>
      </c>
    </row>
    <row r="216" spans="1:6">
      <c r="A216" s="25">
        <v>183</v>
      </c>
      <c r="B216" s="26" t="s">
        <v>267</v>
      </c>
      <c r="C216" s="25" t="s">
        <v>89</v>
      </c>
      <c r="D216" s="25">
        <v>2</v>
      </c>
      <c r="E216" s="30">
        <v>65000</v>
      </c>
      <c r="F216" s="28">
        <f t="shared" si="9"/>
        <v>130000</v>
      </c>
    </row>
    <row r="217" spans="1:6">
      <c r="A217" s="25">
        <v>184</v>
      </c>
      <c r="B217" s="26" t="s">
        <v>268</v>
      </c>
      <c r="C217" s="25" t="s">
        <v>89</v>
      </c>
      <c r="D217" s="25">
        <v>2</v>
      </c>
      <c r="E217" s="30">
        <v>65000</v>
      </c>
      <c r="F217" s="28">
        <f t="shared" si="9"/>
        <v>130000</v>
      </c>
    </row>
    <row r="218" spans="1:6">
      <c r="A218" s="25">
        <v>185</v>
      </c>
      <c r="B218" s="26" t="s">
        <v>269</v>
      </c>
      <c r="C218" s="25" t="s">
        <v>89</v>
      </c>
      <c r="D218" s="25">
        <v>2</v>
      </c>
      <c r="E218" s="30">
        <v>65000</v>
      </c>
      <c r="F218" s="28">
        <f t="shared" si="9"/>
        <v>130000</v>
      </c>
    </row>
    <row r="219" spans="1:6">
      <c r="A219" s="25">
        <v>186</v>
      </c>
      <c r="B219" s="26" t="s">
        <v>270</v>
      </c>
      <c r="C219" s="25" t="s">
        <v>52</v>
      </c>
      <c r="D219" s="25">
        <v>2</v>
      </c>
      <c r="E219" s="30">
        <v>580000</v>
      </c>
      <c r="F219" s="28">
        <f t="shared" si="9"/>
        <v>1160000</v>
      </c>
    </row>
    <row r="220" spans="1:6">
      <c r="A220" s="23" t="s">
        <v>73</v>
      </c>
      <c r="B220" s="24" t="s">
        <v>271</v>
      </c>
      <c r="C220" s="25"/>
      <c r="D220" s="25"/>
      <c r="E220" s="30"/>
      <c r="F220" s="28"/>
    </row>
    <row r="221" spans="1:6">
      <c r="A221" s="25">
        <v>187</v>
      </c>
      <c r="B221" s="26" t="s">
        <v>108</v>
      </c>
      <c r="C221" s="25" t="s">
        <v>109</v>
      </c>
      <c r="D221" s="25">
        <v>2</v>
      </c>
      <c r="E221" s="30">
        <v>1750000</v>
      </c>
      <c r="F221" s="28">
        <f t="shared" ref="F221:F243" si="10">E221*D221</f>
        <v>3500000</v>
      </c>
    </row>
    <row r="222" spans="1:6" s="35" customFormat="1">
      <c r="A222" s="31">
        <v>188</v>
      </c>
      <c r="B222" s="32" t="s">
        <v>110</v>
      </c>
      <c r="C222" s="31" t="s">
        <v>52</v>
      </c>
      <c r="D222" s="31">
        <v>1</v>
      </c>
      <c r="E222" s="33">
        <v>29000000</v>
      </c>
      <c r="F222" s="34">
        <f t="shared" si="10"/>
        <v>29000000</v>
      </c>
    </row>
    <row r="223" spans="1:6" s="35" customFormat="1">
      <c r="A223" s="31">
        <v>189</v>
      </c>
      <c r="B223" s="32" t="s">
        <v>111</v>
      </c>
      <c r="C223" s="31" t="s">
        <v>52</v>
      </c>
      <c r="D223" s="31">
        <v>1</v>
      </c>
      <c r="E223" s="33">
        <v>27500000</v>
      </c>
      <c r="F223" s="34">
        <f t="shared" si="10"/>
        <v>27500000</v>
      </c>
    </row>
    <row r="224" spans="1:6" s="35" customFormat="1" ht="31.5">
      <c r="A224" s="31">
        <v>190</v>
      </c>
      <c r="B224" s="32" t="s">
        <v>272</v>
      </c>
      <c r="C224" s="31" t="s">
        <v>52</v>
      </c>
      <c r="D224" s="31">
        <v>1</v>
      </c>
      <c r="E224" s="33">
        <v>12800000</v>
      </c>
      <c r="F224" s="34">
        <f t="shared" si="10"/>
        <v>12800000</v>
      </c>
    </row>
    <row r="225" spans="1:6">
      <c r="A225" s="25">
        <v>191</v>
      </c>
      <c r="B225" s="26" t="s">
        <v>113</v>
      </c>
      <c r="C225" s="25" t="s">
        <v>52</v>
      </c>
      <c r="D225" s="25">
        <v>2</v>
      </c>
      <c r="E225" s="30">
        <v>395000</v>
      </c>
      <c r="F225" s="28">
        <f t="shared" si="10"/>
        <v>790000</v>
      </c>
    </row>
    <row r="226" spans="1:6">
      <c r="A226" s="25">
        <v>192</v>
      </c>
      <c r="B226" s="26" t="s">
        <v>114</v>
      </c>
      <c r="C226" s="25" t="s">
        <v>109</v>
      </c>
      <c r="D226" s="25">
        <v>2</v>
      </c>
      <c r="E226" s="30">
        <v>550000</v>
      </c>
      <c r="F226" s="28">
        <f t="shared" si="10"/>
        <v>1100000</v>
      </c>
    </row>
    <row r="227" spans="1:6">
      <c r="A227" s="25">
        <v>193</v>
      </c>
      <c r="B227" s="26" t="s">
        <v>118</v>
      </c>
      <c r="C227" s="25" t="s">
        <v>109</v>
      </c>
      <c r="D227" s="25">
        <v>2</v>
      </c>
      <c r="E227" s="30">
        <v>120000</v>
      </c>
      <c r="F227" s="28">
        <f t="shared" si="10"/>
        <v>240000</v>
      </c>
    </row>
    <row r="228" spans="1:6">
      <c r="A228" s="25">
        <v>194</v>
      </c>
      <c r="B228" s="26" t="s">
        <v>119</v>
      </c>
      <c r="C228" s="25" t="s">
        <v>120</v>
      </c>
      <c r="D228" s="25">
        <v>2</v>
      </c>
      <c r="E228" s="30">
        <v>1850000</v>
      </c>
      <c r="F228" s="28">
        <f t="shared" si="10"/>
        <v>3700000</v>
      </c>
    </row>
    <row r="229" spans="1:6">
      <c r="A229" s="25">
        <v>195</v>
      </c>
      <c r="B229" s="26" t="s">
        <v>273</v>
      </c>
      <c r="C229" s="25" t="s">
        <v>52</v>
      </c>
      <c r="D229" s="25">
        <v>2</v>
      </c>
      <c r="E229" s="30">
        <v>1650000</v>
      </c>
      <c r="F229" s="28">
        <f t="shared" si="10"/>
        <v>3300000</v>
      </c>
    </row>
    <row r="230" spans="1:6">
      <c r="A230" s="25">
        <v>196</v>
      </c>
      <c r="B230" s="26" t="s">
        <v>274</v>
      </c>
      <c r="C230" s="25" t="s">
        <v>52</v>
      </c>
      <c r="D230" s="25">
        <v>4</v>
      </c>
      <c r="E230" s="30">
        <v>3500000</v>
      </c>
      <c r="F230" s="28">
        <f t="shared" si="10"/>
        <v>14000000</v>
      </c>
    </row>
    <row r="231" spans="1:6">
      <c r="A231" s="25">
        <v>197</v>
      </c>
      <c r="B231" s="26" t="s">
        <v>275</v>
      </c>
      <c r="C231" s="25" t="s">
        <v>52</v>
      </c>
      <c r="D231" s="25">
        <v>2</v>
      </c>
      <c r="E231" s="30">
        <v>2650000</v>
      </c>
      <c r="F231" s="28">
        <f t="shared" si="10"/>
        <v>5300000</v>
      </c>
    </row>
    <row r="232" spans="1:6">
      <c r="A232" s="25">
        <v>198</v>
      </c>
      <c r="B232" s="26" t="s">
        <v>276</v>
      </c>
      <c r="C232" s="25" t="s">
        <v>52</v>
      </c>
      <c r="D232" s="25">
        <v>2</v>
      </c>
      <c r="E232" s="30">
        <v>2250000</v>
      </c>
      <c r="F232" s="28">
        <f t="shared" si="10"/>
        <v>4500000</v>
      </c>
    </row>
    <row r="233" spans="1:6">
      <c r="A233" s="25">
        <v>199</v>
      </c>
      <c r="B233" s="26" t="s">
        <v>277</v>
      </c>
      <c r="C233" s="25" t="s">
        <v>52</v>
      </c>
      <c r="D233" s="25">
        <v>4</v>
      </c>
      <c r="E233" s="30">
        <v>3500000</v>
      </c>
      <c r="F233" s="28">
        <f t="shared" si="10"/>
        <v>14000000</v>
      </c>
    </row>
    <row r="234" spans="1:6">
      <c r="A234" s="25">
        <v>200</v>
      </c>
      <c r="B234" s="26" t="s">
        <v>278</v>
      </c>
      <c r="C234" s="25" t="s">
        <v>52</v>
      </c>
      <c r="D234" s="25">
        <v>2</v>
      </c>
      <c r="E234" s="30">
        <v>2600000</v>
      </c>
      <c r="F234" s="28">
        <f t="shared" si="10"/>
        <v>5200000</v>
      </c>
    </row>
    <row r="235" spans="1:6">
      <c r="A235" s="25">
        <v>201</v>
      </c>
      <c r="B235" s="26" t="s">
        <v>279</v>
      </c>
      <c r="C235" s="25" t="s">
        <v>52</v>
      </c>
      <c r="D235" s="25">
        <v>4</v>
      </c>
      <c r="E235" s="30">
        <v>950000</v>
      </c>
      <c r="F235" s="28">
        <f t="shared" si="10"/>
        <v>3800000</v>
      </c>
    </row>
    <row r="236" spans="1:6">
      <c r="A236" s="25">
        <v>202</v>
      </c>
      <c r="B236" s="26" t="s">
        <v>280</v>
      </c>
      <c r="C236" s="25" t="s">
        <v>52</v>
      </c>
      <c r="D236" s="25">
        <v>1</v>
      </c>
      <c r="E236" s="30">
        <v>950000</v>
      </c>
      <c r="F236" s="28">
        <f t="shared" si="10"/>
        <v>950000</v>
      </c>
    </row>
    <row r="237" spans="1:6">
      <c r="A237" s="25">
        <v>203</v>
      </c>
      <c r="B237" s="26" t="s">
        <v>281</v>
      </c>
      <c r="C237" s="25" t="s">
        <v>52</v>
      </c>
      <c r="D237" s="25">
        <v>1</v>
      </c>
      <c r="E237" s="30">
        <v>320000</v>
      </c>
      <c r="F237" s="28">
        <f t="shared" si="10"/>
        <v>320000</v>
      </c>
    </row>
    <row r="238" spans="1:6">
      <c r="A238" s="25">
        <v>204</v>
      </c>
      <c r="B238" s="26" t="s">
        <v>282</v>
      </c>
      <c r="C238" s="25" t="s">
        <v>52</v>
      </c>
      <c r="D238" s="25">
        <v>1</v>
      </c>
      <c r="E238" s="30">
        <v>320000</v>
      </c>
      <c r="F238" s="28">
        <f t="shared" si="10"/>
        <v>320000</v>
      </c>
    </row>
    <row r="239" spans="1:6">
      <c r="A239" s="25">
        <v>205</v>
      </c>
      <c r="B239" s="26" t="s">
        <v>283</v>
      </c>
      <c r="C239" s="25" t="s">
        <v>52</v>
      </c>
      <c r="D239" s="25">
        <v>1</v>
      </c>
      <c r="E239" s="30">
        <v>320000</v>
      </c>
      <c r="F239" s="28">
        <f t="shared" si="10"/>
        <v>320000</v>
      </c>
    </row>
    <row r="240" spans="1:6">
      <c r="A240" s="25">
        <v>206</v>
      </c>
      <c r="B240" s="26" t="s">
        <v>284</v>
      </c>
      <c r="C240" s="25" t="s">
        <v>52</v>
      </c>
      <c r="D240" s="25">
        <v>1</v>
      </c>
      <c r="E240" s="30">
        <v>950000</v>
      </c>
      <c r="F240" s="28">
        <f t="shared" si="10"/>
        <v>950000</v>
      </c>
    </row>
    <row r="241" spans="1:6">
      <c r="A241" s="25">
        <v>207</v>
      </c>
      <c r="B241" s="26" t="s">
        <v>285</v>
      </c>
      <c r="C241" s="25" t="s">
        <v>52</v>
      </c>
      <c r="D241" s="25">
        <v>1</v>
      </c>
      <c r="E241" s="30">
        <v>320000</v>
      </c>
      <c r="F241" s="28">
        <f t="shared" si="10"/>
        <v>320000</v>
      </c>
    </row>
    <row r="242" spans="1:6" ht="31.5">
      <c r="A242" s="25">
        <v>208</v>
      </c>
      <c r="B242" s="26" t="s">
        <v>286</v>
      </c>
      <c r="C242" s="25" t="s">
        <v>52</v>
      </c>
      <c r="D242" s="25">
        <v>1</v>
      </c>
      <c r="E242" s="30">
        <v>950000</v>
      </c>
      <c r="F242" s="28">
        <f t="shared" si="10"/>
        <v>950000</v>
      </c>
    </row>
    <row r="243" spans="1:6" ht="31.5">
      <c r="A243" s="25">
        <v>209</v>
      </c>
      <c r="B243" s="26" t="s">
        <v>287</v>
      </c>
      <c r="C243" s="25" t="s">
        <v>52</v>
      </c>
      <c r="D243" s="25">
        <v>1</v>
      </c>
      <c r="E243" s="30">
        <v>950000</v>
      </c>
      <c r="F243" s="28">
        <f t="shared" si="10"/>
        <v>950000</v>
      </c>
    </row>
    <row r="244" spans="1:6">
      <c r="A244" s="23" t="s">
        <v>86</v>
      </c>
      <c r="B244" s="24" t="s">
        <v>130</v>
      </c>
      <c r="C244" s="25"/>
      <c r="D244" s="25"/>
      <c r="E244" s="30"/>
      <c r="F244" s="28"/>
    </row>
    <row r="245" spans="1:6" s="35" customFormat="1">
      <c r="A245" s="31">
        <v>210</v>
      </c>
      <c r="B245" s="32" t="s">
        <v>288</v>
      </c>
      <c r="C245" s="31" t="s">
        <v>109</v>
      </c>
      <c r="D245" s="31">
        <v>1</v>
      </c>
      <c r="E245" s="33">
        <v>35000000</v>
      </c>
      <c r="F245" s="34">
        <f t="shared" ref="F245:F274" si="11">E245*D245</f>
        <v>35000000</v>
      </c>
    </row>
    <row r="246" spans="1:6" s="35" customFormat="1">
      <c r="A246" s="31">
        <v>211</v>
      </c>
      <c r="B246" s="32" t="s">
        <v>289</v>
      </c>
      <c r="C246" s="31" t="s">
        <v>109</v>
      </c>
      <c r="D246" s="31">
        <v>2</v>
      </c>
      <c r="E246" s="33">
        <v>12000000</v>
      </c>
      <c r="F246" s="34">
        <f t="shared" si="11"/>
        <v>24000000</v>
      </c>
    </row>
    <row r="247" spans="1:6" s="35" customFormat="1" ht="31.5">
      <c r="A247" s="31">
        <v>212</v>
      </c>
      <c r="B247" s="32" t="s">
        <v>290</v>
      </c>
      <c r="C247" s="31" t="s">
        <v>52</v>
      </c>
      <c r="D247" s="31">
        <v>2</v>
      </c>
      <c r="E247" s="33">
        <v>11800000</v>
      </c>
      <c r="F247" s="34">
        <f t="shared" si="11"/>
        <v>23600000</v>
      </c>
    </row>
    <row r="248" spans="1:6">
      <c r="A248" s="25">
        <v>213</v>
      </c>
      <c r="B248" s="26" t="s">
        <v>291</v>
      </c>
      <c r="C248" s="25" t="s">
        <v>52</v>
      </c>
      <c r="D248" s="25">
        <v>1</v>
      </c>
      <c r="E248" s="30">
        <v>0</v>
      </c>
      <c r="F248" s="28">
        <f t="shared" si="11"/>
        <v>0</v>
      </c>
    </row>
    <row r="249" spans="1:6" s="35" customFormat="1">
      <c r="A249" s="31">
        <v>214</v>
      </c>
      <c r="B249" s="32" t="s">
        <v>232</v>
      </c>
      <c r="C249" s="31" t="s">
        <v>52</v>
      </c>
      <c r="D249" s="31">
        <v>1</v>
      </c>
      <c r="E249" s="33">
        <v>29000000</v>
      </c>
      <c r="F249" s="34">
        <f t="shared" si="11"/>
        <v>29000000</v>
      </c>
    </row>
    <row r="250" spans="1:6">
      <c r="A250" s="25">
        <v>215</v>
      </c>
      <c r="B250" s="26" t="s">
        <v>292</v>
      </c>
      <c r="C250" s="25" t="s">
        <v>109</v>
      </c>
      <c r="D250" s="25">
        <v>1</v>
      </c>
      <c r="E250" s="30">
        <v>2550000</v>
      </c>
      <c r="F250" s="28">
        <f t="shared" si="11"/>
        <v>2550000</v>
      </c>
    </row>
    <row r="251" spans="1:6">
      <c r="A251" s="25">
        <v>216</v>
      </c>
      <c r="B251" s="26" t="s">
        <v>293</v>
      </c>
      <c r="C251" s="25" t="s">
        <v>109</v>
      </c>
      <c r="D251" s="25">
        <v>1</v>
      </c>
      <c r="E251" s="30">
        <v>3200000</v>
      </c>
      <c r="F251" s="28">
        <f t="shared" si="11"/>
        <v>3200000</v>
      </c>
    </row>
    <row r="252" spans="1:6">
      <c r="A252" s="25">
        <v>217</v>
      </c>
      <c r="B252" s="26" t="s">
        <v>239</v>
      </c>
      <c r="C252" s="25" t="s">
        <v>109</v>
      </c>
      <c r="D252" s="25">
        <v>1</v>
      </c>
      <c r="E252" s="30">
        <v>3500000</v>
      </c>
      <c r="F252" s="28">
        <f t="shared" si="11"/>
        <v>3500000</v>
      </c>
    </row>
    <row r="253" spans="1:6">
      <c r="A253" s="25">
        <v>218</v>
      </c>
      <c r="B253" s="26" t="s">
        <v>294</v>
      </c>
      <c r="C253" s="25" t="s">
        <v>109</v>
      </c>
      <c r="D253" s="25">
        <v>1</v>
      </c>
      <c r="E253" s="30">
        <v>2550000</v>
      </c>
      <c r="F253" s="28">
        <f t="shared" si="11"/>
        <v>2550000</v>
      </c>
    </row>
    <row r="254" spans="1:6">
      <c r="A254" s="25">
        <v>219</v>
      </c>
      <c r="B254" s="26" t="s">
        <v>295</v>
      </c>
      <c r="C254" s="25" t="s">
        <v>109</v>
      </c>
      <c r="D254" s="25">
        <v>1</v>
      </c>
      <c r="E254" s="30">
        <v>2650000</v>
      </c>
      <c r="F254" s="28">
        <f t="shared" si="11"/>
        <v>2650000</v>
      </c>
    </row>
    <row r="255" spans="1:6">
      <c r="A255" s="25">
        <v>220</v>
      </c>
      <c r="B255" s="26" t="s">
        <v>296</v>
      </c>
      <c r="C255" s="25" t="s">
        <v>109</v>
      </c>
      <c r="D255" s="25">
        <v>1</v>
      </c>
      <c r="E255" s="30">
        <v>6000000</v>
      </c>
      <c r="F255" s="28">
        <f t="shared" si="11"/>
        <v>6000000</v>
      </c>
    </row>
    <row r="256" spans="1:6">
      <c r="A256" s="25">
        <v>221</v>
      </c>
      <c r="B256" s="26" t="s">
        <v>297</v>
      </c>
      <c r="C256" s="25" t="s">
        <v>109</v>
      </c>
      <c r="D256" s="25">
        <v>5</v>
      </c>
      <c r="E256" s="30">
        <v>650000</v>
      </c>
      <c r="F256" s="28">
        <f t="shared" si="11"/>
        <v>3250000</v>
      </c>
    </row>
    <row r="257" spans="1:6">
      <c r="A257" s="25">
        <v>222</v>
      </c>
      <c r="B257" s="26" t="s">
        <v>298</v>
      </c>
      <c r="C257" s="25" t="s">
        <v>183</v>
      </c>
      <c r="D257" s="25">
        <v>1</v>
      </c>
      <c r="E257" s="30">
        <v>120000</v>
      </c>
      <c r="F257" s="28">
        <f t="shared" si="11"/>
        <v>120000</v>
      </c>
    </row>
    <row r="258" spans="1:6">
      <c r="A258" s="25">
        <v>223</v>
      </c>
      <c r="B258" s="26" t="s">
        <v>299</v>
      </c>
      <c r="C258" s="25" t="s">
        <v>183</v>
      </c>
      <c r="D258" s="25">
        <v>1</v>
      </c>
      <c r="E258" s="30">
        <v>210000</v>
      </c>
      <c r="F258" s="28">
        <f t="shared" si="11"/>
        <v>210000</v>
      </c>
    </row>
    <row r="259" spans="1:6">
      <c r="A259" s="25">
        <v>224</v>
      </c>
      <c r="B259" s="26" t="s">
        <v>300</v>
      </c>
      <c r="C259" s="25" t="s">
        <v>183</v>
      </c>
      <c r="D259" s="25">
        <v>1</v>
      </c>
      <c r="E259" s="30">
        <v>110000</v>
      </c>
      <c r="F259" s="28">
        <f t="shared" si="11"/>
        <v>110000</v>
      </c>
    </row>
    <row r="260" spans="1:6">
      <c r="A260" s="25">
        <v>225</v>
      </c>
      <c r="B260" s="26" t="s">
        <v>301</v>
      </c>
      <c r="C260" s="25" t="s">
        <v>183</v>
      </c>
      <c r="D260" s="25">
        <v>1</v>
      </c>
      <c r="E260" s="30">
        <v>125000</v>
      </c>
      <c r="F260" s="28">
        <f t="shared" si="11"/>
        <v>125000</v>
      </c>
    </row>
    <row r="261" spans="1:6">
      <c r="A261" s="25">
        <v>226</v>
      </c>
      <c r="B261" s="26" t="s">
        <v>302</v>
      </c>
      <c r="C261" s="25" t="s">
        <v>183</v>
      </c>
      <c r="D261" s="25">
        <v>1</v>
      </c>
      <c r="E261" s="30">
        <v>580000</v>
      </c>
      <c r="F261" s="28">
        <f t="shared" si="11"/>
        <v>580000</v>
      </c>
    </row>
    <row r="262" spans="1:6">
      <c r="A262" s="25">
        <v>227</v>
      </c>
      <c r="B262" s="26" t="s">
        <v>303</v>
      </c>
      <c r="C262" s="25" t="s">
        <v>183</v>
      </c>
      <c r="D262" s="25">
        <v>1</v>
      </c>
      <c r="E262" s="30">
        <v>110000</v>
      </c>
      <c r="F262" s="28">
        <f t="shared" si="11"/>
        <v>110000</v>
      </c>
    </row>
    <row r="263" spans="1:6">
      <c r="A263" s="25">
        <v>228</v>
      </c>
      <c r="B263" s="26" t="s">
        <v>304</v>
      </c>
      <c r="C263" s="25" t="s">
        <v>183</v>
      </c>
      <c r="D263" s="25">
        <v>1</v>
      </c>
      <c r="E263" s="30">
        <v>105000</v>
      </c>
      <c r="F263" s="28">
        <f t="shared" si="11"/>
        <v>105000</v>
      </c>
    </row>
    <row r="264" spans="1:6">
      <c r="A264" s="25">
        <v>229</v>
      </c>
      <c r="B264" s="26" t="s">
        <v>305</v>
      </c>
      <c r="C264" s="25" t="s">
        <v>183</v>
      </c>
      <c r="D264" s="25">
        <v>1</v>
      </c>
      <c r="E264" s="30">
        <v>155000</v>
      </c>
      <c r="F264" s="28">
        <f t="shared" si="11"/>
        <v>155000</v>
      </c>
    </row>
    <row r="265" spans="1:6">
      <c r="A265" s="25">
        <v>230</v>
      </c>
      <c r="B265" s="26" t="s">
        <v>306</v>
      </c>
      <c r="C265" s="25" t="s">
        <v>183</v>
      </c>
      <c r="D265" s="25">
        <v>1</v>
      </c>
      <c r="E265" s="30">
        <v>75000</v>
      </c>
      <c r="F265" s="28">
        <f t="shared" si="11"/>
        <v>75000</v>
      </c>
    </row>
    <row r="266" spans="1:6" ht="31.5">
      <c r="A266" s="25">
        <v>231</v>
      </c>
      <c r="B266" s="26" t="s">
        <v>307</v>
      </c>
      <c r="C266" s="25" t="s">
        <v>183</v>
      </c>
      <c r="D266" s="25">
        <v>1</v>
      </c>
      <c r="E266" s="30">
        <v>95000</v>
      </c>
      <c r="F266" s="28">
        <f t="shared" si="11"/>
        <v>95000</v>
      </c>
    </row>
    <row r="267" spans="1:6">
      <c r="A267" s="25">
        <v>232</v>
      </c>
      <c r="B267" s="26" t="s">
        <v>308</v>
      </c>
      <c r="C267" s="25" t="s">
        <v>183</v>
      </c>
      <c r="D267" s="25">
        <v>1</v>
      </c>
      <c r="E267" s="30">
        <v>225000</v>
      </c>
      <c r="F267" s="28">
        <f t="shared" si="11"/>
        <v>225000</v>
      </c>
    </row>
    <row r="268" spans="1:6">
      <c r="A268" s="25">
        <v>233</v>
      </c>
      <c r="B268" s="26" t="s">
        <v>309</v>
      </c>
      <c r="C268" s="25" t="s">
        <v>183</v>
      </c>
      <c r="D268" s="25">
        <v>1</v>
      </c>
      <c r="E268" s="30">
        <v>235000</v>
      </c>
      <c r="F268" s="28">
        <f t="shared" si="11"/>
        <v>235000</v>
      </c>
    </row>
    <row r="269" spans="1:6">
      <c r="A269" s="25">
        <v>234</v>
      </c>
      <c r="B269" s="26" t="s">
        <v>310</v>
      </c>
      <c r="C269" s="25" t="s">
        <v>183</v>
      </c>
      <c r="D269" s="25">
        <v>1</v>
      </c>
      <c r="E269" s="30">
        <v>245000</v>
      </c>
      <c r="F269" s="28">
        <f t="shared" si="11"/>
        <v>245000</v>
      </c>
    </row>
    <row r="270" spans="1:6">
      <c r="A270" s="25">
        <v>235</v>
      </c>
      <c r="B270" s="26" t="s">
        <v>311</v>
      </c>
      <c r="C270" s="25" t="s">
        <v>183</v>
      </c>
      <c r="D270" s="25">
        <v>1</v>
      </c>
      <c r="E270" s="30">
        <v>175000</v>
      </c>
      <c r="F270" s="28">
        <f t="shared" si="11"/>
        <v>175000</v>
      </c>
    </row>
    <row r="271" spans="1:6">
      <c r="A271" s="25">
        <v>236</v>
      </c>
      <c r="B271" s="26" t="s">
        <v>312</v>
      </c>
      <c r="C271" s="25" t="s">
        <v>183</v>
      </c>
      <c r="D271" s="25">
        <v>1</v>
      </c>
      <c r="E271" s="30">
        <v>165000</v>
      </c>
      <c r="F271" s="28">
        <f t="shared" si="11"/>
        <v>165000</v>
      </c>
    </row>
    <row r="272" spans="1:6">
      <c r="A272" s="25">
        <v>237</v>
      </c>
      <c r="B272" s="26" t="s">
        <v>313</v>
      </c>
      <c r="C272" s="25" t="s">
        <v>183</v>
      </c>
      <c r="D272" s="25">
        <v>1</v>
      </c>
      <c r="E272" s="30">
        <v>265000</v>
      </c>
      <c r="F272" s="28">
        <f t="shared" si="11"/>
        <v>265000</v>
      </c>
    </row>
    <row r="273" spans="1:6">
      <c r="A273" s="25">
        <v>238</v>
      </c>
      <c r="B273" s="26" t="s">
        <v>314</v>
      </c>
      <c r="C273" s="25" t="s">
        <v>183</v>
      </c>
      <c r="D273" s="25">
        <v>1</v>
      </c>
      <c r="E273" s="30">
        <v>320000</v>
      </c>
      <c r="F273" s="28">
        <f t="shared" si="11"/>
        <v>320000</v>
      </c>
    </row>
    <row r="274" spans="1:6">
      <c r="A274" s="25">
        <v>239</v>
      </c>
      <c r="B274" s="26" t="s">
        <v>315</v>
      </c>
      <c r="C274" s="25" t="s">
        <v>183</v>
      </c>
      <c r="D274" s="25">
        <v>1</v>
      </c>
      <c r="E274" s="30">
        <v>145000</v>
      </c>
      <c r="F274" s="28">
        <f t="shared" si="11"/>
        <v>145000</v>
      </c>
    </row>
    <row r="275" spans="1:6">
      <c r="A275" s="23" t="s">
        <v>106</v>
      </c>
      <c r="B275" s="24" t="s">
        <v>217</v>
      </c>
      <c r="C275" s="25"/>
      <c r="D275" s="25"/>
      <c r="E275" s="30"/>
      <c r="F275" s="28"/>
    </row>
    <row r="276" spans="1:6">
      <c r="A276" s="25">
        <v>240</v>
      </c>
      <c r="B276" s="26" t="s">
        <v>138</v>
      </c>
      <c r="C276" s="25" t="s">
        <v>316</v>
      </c>
      <c r="D276" s="25">
        <v>102</v>
      </c>
      <c r="E276" s="30">
        <v>8000</v>
      </c>
      <c r="F276" s="28">
        <f t="shared" ref="F276:F311" si="12">E276*D276</f>
        <v>816000</v>
      </c>
    </row>
    <row r="277" spans="1:6">
      <c r="A277" s="25">
        <v>241</v>
      </c>
      <c r="B277" s="26" t="s">
        <v>317</v>
      </c>
      <c r="C277" s="25" t="s">
        <v>109</v>
      </c>
      <c r="D277" s="25">
        <v>10</v>
      </c>
      <c r="E277" s="30">
        <v>44000</v>
      </c>
      <c r="F277" s="28">
        <f t="shared" si="12"/>
        <v>440000</v>
      </c>
    </row>
    <row r="278" spans="1:6">
      <c r="A278" s="25">
        <v>242</v>
      </c>
      <c r="B278" s="26" t="s">
        <v>152</v>
      </c>
      <c r="C278" s="25" t="s">
        <v>109</v>
      </c>
      <c r="D278" s="25">
        <v>4</v>
      </c>
      <c r="E278" s="30">
        <v>70000</v>
      </c>
      <c r="F278" s="28">
        <f t="shared" si="12"/>
        <v>280000</v>
      </c>
    </row>
    <row r="279" spans="1:6">
      <c r="A279" s="25">
        <v>243</v>
      </c>
      <c r="B279" s="26" t="s">
        <v>318</v>
      </c>
      <c r="C279" s="25" t="s">
        <v>109</v>
      </c>
      <c r="D279" s="25">
        <v>10</v>
      </c>
      <c r="E279" s="30">
        <v>22000</v>
      </c>
      <c r="F279" s="28">
        <f t="shared" si="12"/>
        <v>220000</v>
      </c>
    </row>
    <row r="280" spans="1:6">
      <c r="A280" s="25">
        <v>244</v>
      </c>
      <c r="B280" s="26" t="s">
        <v>167</v>
      </c>
      <c r="C280" s="25" t="s">
        <v>109</v>
      </c>
      <c r="D280" s="25">
        <v>10</v>
      </c>
      <c r="E280" s="30">
        <v>22000</v>
      </c>
      <c r="F280" s="28">
        <f t="shared" si="12"/>
        <v>220000</v>
      </c>
    </row>
    <row r="281" spans="1:6">
      <c r="A281" s="25">
        <v>245</v>
      </c>
      <c r="B281" s="26" t="s">
        <v>319</v>
      </c>
      <c r="C281" s="25" t="s">
        <v>109</v>
      </c>
      <c r="D281" s="25">
        <v>4</v>
      </c>
      <c r="E281" s="30">
        <v>135000</v>
      </c>
      <c r="F281" s="28">
        <f t="shared" si="12"/>
        <v>540000</v>
      </c>
    </row>
    <row r="282" spans="1:6">
      <c r="A282" s="25">
        <v>246</v>
      </c>
      <c r="B282" s="26" t="s">
        <v>304</v>
      </c>
      <c r="C282" s="25" t="s">
        <v>183</v>
      </c>
      <c r="D282" s="25">
        <v>2</v>
      </c>
      <c r="E282" s="30">
        <v>105000</v>
      </c>
      <c r="F282" s="28">
        <f t="shared" si="12"/>
        <v>210000</v>
      </c>
    </row>
    <row r="283" spans="1:6">
      <c r="A283" s="25">
        <v>247</v>
      </c>
      <c r="B283" s="26" t="s">
        <v>320</v>
      </c>
      <c r="C283" s="25" t="s">
        <v>117</v>
      </c>
      <c r="D283" s="25">
        <v>5</v>
      </c>
      <c r="E283" s="30">
        <v>55000</v>
      </c>
      <c r="F283" s="28">
        <f t="shared" si="12"/>
        <v>275000</v>
      </c>
    </row>
    <row r="284" spans="1:6">
      <c r="A284" s="25">
        <v>248</v>
      </c>
      <c r="B284" s="26" t="s">
        <v>321</v>
      </c>
      <c r="C284" s="25" t="s">
        <v>117</v>
      </c>
      <c r="D284" s="25">
        <v>8</v>
      </c>
      <c r="E284" s="30">
        <v>38000</v>
      </c>
      <c r="F284" s="28">
        <f t="shared" si="12"/>
        <v>304000</v>
      </c>
    </row>
    <row r="285" spans="1:6">
      <c r="A285" s="25">
        <v>249</v>
      </c>
      <c r="B285" s="26" t="s">
        <v>322</v>
      </c>
      <c r="C285" s="25" t="s">
        <v>109</v>
      </c>
      <c r="D285" s="25">
        <v>10</v>
      </c>
      <c r="E285" s="30">
        <v>38000</v>
      </c>
      <c r="F285" s="28">
        <f t="shared" si="12"/>
        <v>380000</v>
      </c>
    </row>
    <row r="286" spans="1:6">
      <c r="A286" s="25">
        <v>250</v>
      </c>
      <c r="B286" s="26" t="s">
        <v>323</v>
      </c>
      <c r="C286" s="25" t="s">
        <v>109</v>
      </c>
      <c r="D286" s="25">
        <v>4</v>
      </c>
      <c r="E286" s="30">
        <v>55000</v>
      </c>
      <c r="F286" s="28">
        <f t="shared" si="12"/>
        <v>220000</v>
      </c>
    </row>
    <row r="287" spans="1:6">
      <c r="A287" s="25">
        <v>251</v>
      </c>
      <c r="B287" s="26" t="s">
        <v>324</v>
      </c>
      <c r="C287" s="25" t="s">
        <v>109</v>
      </c>
      <c r="D287" s="25">
        <v>4</v>
      </c>
      <c r="E287" s="30">
        <v>16000</v>
      </c>
      <c r="F287" s="28">
        <f t="shared" si="12"/>
        <v>64000</v>
      </c>
    </row>
    <row r="288" spans="1:6">
      <c r="A288" s="25">
        <v>252</v>
      </c>
      <c r="B288" s="26" t="s">
        <v>325</v>
      </c>
      <c r="C288" s="25" t="s">
        <v>109</v>
      </c>
      <c r="D288" s="25">
        <v>4</v>
      </c>
      <c r="E288" s="30">
        <v>22000</v>
      </c>
      <c r="F288" s="28">
        <f t="shared" si="12"/>
        <v>88000</v>
      </c>
    </row>
    <row r="289" spans="1:6">
      <c r="A289" s="25">
        <v>253</v>
      </c>
      <c r="B289" s="26" t="s">
        <v>326</v>
      </c>
      <c r="C289" s="25" t="s">
        <v>109</v>
      </c>
      <c r="D289" s="25">
        <v>8</v>
      </c>
      <c r="E289" s="30">
        <v>38000</v>
      </c>
      <c r="F289" s="28">
        <f t="shared" si="12"/>
        <v>304000</v>
      </c>
    </row>
    <row r="290" spans="1:6">
      <c r="A290" s="25">
        <v>254</v>
      </c>
      <c r="B290" s="26" t="s">
        <v>150</v>
      </c>
      <c r="C290" s="25" t="s">
        <v>109</v>
      </c>
      <c r="D290" s="25">
        <v>4</v>
      </c>
      <c r="E290" s="30">
        <v>18000</v>
      </c>
      <c r="F290" s="28">
        <f t="shared" si="12"/>
        <v>72000</v>
      </c>
    </row>
    <row r="291" spans="1:6">
      <c r="A291" s="25">
        <v>255</v>
      </c>
      <c r="B291" s="26" t="s">
        <v>327</v>
      </c>
      <c r="C291" s="25" t="s">
        <v>328</v>
      </c>
      <c r="D291" s="25">
        <v>4</v>
      </c>
      <c r="E291" s="30">
        <v>85000</v>
      </c>
      <c r="F291" s="28">
        <f t="shared" si="12"/>
        <v>340000</v>
      </c>
    </row>
    <row r="292" spans="1:6">
      <c r="A292" s="25">
        <v>256</v>
      </c>
      <c r="B292" s="26" t="s">
        <v>329</v>
      </c>
      <c r="C292" s="25" t="s">
        <v>52</v>
      </c>
      <c r="D292" s="25">
        <v>4</v>
      </c>
      <c r="E292" s="30">
        <v>350000</v>
      </c>
      <c r="F292" s="28">
        <f t="shared" si="12"/>
        <v>1400000</v>
      </c>
    </row>
    <row r="293" spans="1:6" ht="31.5">
      <c r="A293" s="25">
        <v>257</v>
      </c>
      <c r="B293" s="26" t="s">
        <v>330</v>
      </c>
      <c r="C293" s="25" t="s">
        <v>52</v>
      </c>
      <c r="D293" s="25">
        <v>1</v>
      </c>
      <c r="E293" s="30">
        <v>320000</v>
      </c>
      <c r="F293" s="28">
        <f t="shared" si="12"/>
        <v>320000</v>
      </c>
    </row>
    <row r="294" spans="1:6">
      <c r="A294" s="25">
        <v>258</v>
      </c>
      <c r="B294" s="26" t="s">
        <v>331</v>
      </c>
      <c r="C294" s="25" t="s">
        <v>109</v>
      </c>
      <c r="D294" s="25">
        <v>2</v>
      </c>
      <c r="E294" s="30">
        <v>52000</v>
      </c>
      <c r="F294" s="28">
        <f t="shared" si="12"/>
        <v>104000</v>
      </c>
    </row>
    <row r="295" spans="1:6">
      <c r="A295" s="25">
        <v>259</v>
      </c>
      <c r="B295" s="26" t="s">
        <v>332</v>
      </c>
      <c r="C295" s="25" t="s">
        <v>109</v>
      </c>
      <c r="D295" s="25">
        <v>9</v>
      </c>
      <c r="E295" s="30">
        <v>6000</v>
      </c>
      <c r="F295" s="28">
        <f t="shared" si="12"/>
        <v>54000</v>
      </c>
    </row>
    <row r="296" spans="1:6">
      <c r="A296" s="25">
        <v>260</v>
      </c>
      <c r="B296" s="26" t="s">
        <v>333</v>
      </c>
      <c r="C296" s="25" t="s">
        <v>109</v>
      </c>
      <c r="D296" s="25">
        <v>4</v>
      </c>
      <c r="E296" s="30">
        <v>33000</v>
      </c>
      <c r="F296" s="28">
        <f t="shared" si="12"/>
        <v>132000</v>
      </c>
    </row>
    <row r="297" spans="1:6">
      <c r="A297" s="25">
        <v>261</v>
      </c>
      <c r="B297" s="26" t="s">
        <v>166</v>
      </c>
      <c r="C297" s="25" t="s">
        <v>109</v>
      </c>
      <c r="D297" s="25">
        <v>10</v>
      </c>
      <c r="E297" s="30">
        <v>27000</v>
      </c>
      <c r="F297" s="28">
        <f t="shared" si="12"/>
        <v>270000</v>
      </c>
    </row>
    <row r="298" spans="1:6">
      <c r="A298" s="25">
        <v>262</v>
      </c>
      <c r="B298" s="26" t="s">
        <v>334</v>
      </c>
      <c r="C298" s="25" t="s">
        <v>109</v>
      </c>
      <c r="D298" s="25">
        <v>2</v>
      </c>
      <c r="E298" s="30">
        <v>49000</v>
      </c>
      <c r="F298" s="28">
        <f t="shared" si="12"/>
        <v>98000</v>
      </c>
    </row>
    <row r="299" spans="1:6">
      <c r="A299" s="25">
        <v>263</v>
      </c>
      <c r="B299" s="26" t="s">
        <v>335</v>
      </c>
      <c r="C299" s="25" t="s">
        <v>109</v>
      </c>
      <c r="D299" s="25">
        <v>2</v>
      </c>
      <c r="E299" s="30">
        <v>49000</v>
      </c>
      <c r="F299" s="28">
        <f t="shared" si="12"/>
        <v>98000</v>
      </c>
    </row>
    <row r="300" spans="1:6">
      <c r="A300" s="25">
        <v>264</v>
      </c>
      <c r="B300" s="26" t="s">
        <v>336</v>
      </c>
      <c r="C300" s="25" t="s">
        <v>109</v>
      </c>
      <c r="D300" s="25">
        <v>2</v>
      </c>
      <c r="E300" s="30">
        <v>82000</v>
      </c>
      <c r="F300" s="28">
        <f t="shared" si="12"/>
        <v>164000</v>
      </c>
    </row>
    <row r="301" spans="1:6">
      <c r="A301" s="25">
        <v>265</v>
      </c>
      <c r="B301" s="26" t="s">
        <v>337</v>
      </c>
      <c r="C301" s="25" t="s">
        <v>109</v>
      </c>
      <c r="D301" s="25">
        <v>6</v>
      </c>
      <c r="E301" s="30">
        <v>19000</v>
      </c>
      <c r="F301" s="28">
        <f t="shared" si="12"/>
        <v>114000</v>
      </c>
    </row>
    <row r="302" spans="1:6">
      <c r="A302" s="25">
        <v>266</v>
      </c>
      <c r="B302" s="26" t="s">
        <v>338</v>
      </c>
      <c r="C302" s="25" t="s">
        <v>109</v>
      </c>
      <c r="D302" s="25">
        <v>1</v>
      </c>
      <c r="E302" s="30">
        <v>650000</v>
      </c>
      <c r="F302" s="28">
        <f t="shared" si="12"/>
        <v>650000</v>
      </c>
    </row>
    <row r="303" spans="1:6">
      <c r="A303" s="25">
        <v>267</v>
      </c>
      <c r="B303" s="26" t="s">
        <v>339</v>
      </c>
      <c r="C303" s="25" t="s">
        <v>117</v>
      </c>
      <c r="D303" s="25">
        <v>10</v>
      </c>
      <c r="E303" s="30">
        <v>410000</v>
      </c>
      <c r="F303" s="28">
        <f t="shared" si="12"/>
        <v>4100000</v>
      </c>
    </row>
    <row r="304" spans="1:6">
      <c r="A304" s="25">
        <v>268</v>
      </c>
      <c r="B304" s="26" t="s">
        <v>340</v>
      </c>
      <c r="C304" s="25" t="s">
        <v>109</v>
      </c>
      <c r="D304" s="25">
        <v>2</v>
      </c>
      <c r="E304" s="30">
        <v>3500000</v>
      </c>
      <c r="F304" s="28">
        <f t="shared" si="12"/>
        <v>7000000</v>
      </c>
    </row>
    <row r="305" spans="1:6">
      <c r="A305" s="25">
        <v>269</v>
      </c>
      <c r="B305" s="26" t="s">
        <v>341</v>
      </c>
      <c r="C305" s="25" t="s">
        <v>109</v>
      </c>
      <c r="D305" s="25">
        <v>2</v>
      </c>
      <c r="E305" s="30">
        <v>3300000</v>
      </c>
      <c r="F305" s="28">
        <f t="shared" si="12"/>
        <v>6600000</v>
      </c>
    </row>
    <row r="306" spans="1:6" ht="31.5">
      <c r="A306" s="25">
        <v>270</v>
      </c>
      <c r="B306" s="26" t="s">
        <v>342</v>
      </c>
      <c r="C306" s="25" t="s">
        <v>52</v>
      </c>
      <c r="D306" s="25">
        <v>3</v>
      </c>
      <c r="E306" s="30">
        <v>350000</v>
      </c>
      <c r="F306" s="28">
        <f t="shared" si="12"/>
        <v>1050000</v>
      </c>
    </row>
    <row r="307" spans="1:6" ht="31.5">
      <c r="A307" s="25">
        <v>271</v>
      </c>
      <c r="B307" s="26" t="s">
        <v>343</v>
      </c>
      <c r="C307" s="25" t="s">
        <v>52</v>
      </c>
      <c r="D307" s="25">
        <v>4</v>
      </c>
      <c r="E307" s="30">
        <v>650000</v>
      </c>
      <c r="F307" s="28">
        <f t="shared" si="12"/>
        <v>2600000</v>
      </c>
    </row>
    <row r="308" spans="1:6" ht="31.5">
      <c r="A308" s="25">
        <v>272</v>
      </c>
      <c r="B308" s="26" t="s">
        <v>344</v>
      </c>
      <c r="C308" s="25" t="s">
        <v>52</v>
      </c>
      <c r="D308" s="25">
        <v>2</v>
      </c>
      <c r="E308" s="30">
        <v>250000</v>
      </c>
      <c r="F308" s="28">
        <f t="shared" si="12"/>
        <v>500000</v>
      </c>
    </row>
    <row r="309" spans="1:6" ht="31.5">
      <c r="A309" s="25">
        <v>273</v>
      </c>
      <c r="B309" s="26" t="s">
        <v>345</v>
      </c>
      <c r="C309" s="25" t="s">
        <v>52</v>
      </c>
      <c r="D309" s="25">
        <v>3</v>
      </c>
      <c r="E309" s="30">
        <v>1950000</v>
      </c>
      <c r="F309" s="28">
        <f t="shared" si="12"/>
        <v>5850000</v>
      </c>
    </row>
    <row r="310" spans="1:6" ht="31.5">
      <c r="A310" s="25">
        <v>274</v>
      </c>
      <c r="B310" s="26" t="s">
        <v>346</v>
      </c>
      <c r="C310" s="25" t="s">
        <v>52</v>
      </c>
      <c r="D310" s="25">
        <v>2</v>
      </c>
      <c r="E310" s="30">
        <v>780000</v>
      </c>
      <c r="F310" s="28">
        <f t="shared" si="12"/>
        <v>1560000</v>
      </c>
    </row>
    <row r="311" spans="1:6">
      <c r="A311" s="25">
        <v>275</v>
      </c>
      <c r="B311" s="26" t="s">
        <v>347</v>
      </c>
      <c r="C311" s="25" t="s">
        <v>183</v>
      </c>
      <c r="D311" s="25">
        <v>2</v>
      </c>
      <c r="E311" s="30">
        <v>250000</v>
      </c>
      <c r="F311" s="28">
        <f t="shared" si="12"/>
        <v>500000</v>
      </c>
    </row>
    <row r="312" spans="1:6">
      <c r="A312" s="23" t="s">
        <v>129</v>
      </c>
      <c r="B312" s="24" t="s">
        <v>230</v>
      </c>
      <c r="C312" s="25"/>
      <c r="D312" s="25"/>
      <c r="E312" s="30"/>
      <c r="F312" s="28"/>
    </row>
    <row r="313" spans="1:6">
      <c r="A313" s="25">
        <v>276</v>
      </c>
      <c r="B313" s="26" t="s">
        <v>348</v>
      </c>
      <c r="C313" s="25" t="s">
        <v>52</v>
      </c>
      <c r="D313" s="25">
        <v>5</v>
      </c>
      <c r="E313" s="30">
        <v>1600000</v>
      </c>
      <c r="F313" s="28">
        <f>E313*D313</f>
        <v>8000000</v>
      </c>
    </row>
    <row r="314" spans="1:6">
      <c r="A314" s="25">
        <v>277</v>
      </c>
      <c r="B314" s="26" t="s">
        <v>349</v>
      </c>
      <c r="C314" s="25" t="s">
        <v>52</v>
      </c>
      <c r="D314" s="25">
        <v>2</v>
      </c>
      <c r="E314" s="30">
        <v>3300000</v>
      </c>
      <c r="F314" s="28">
        <f>E314*D314</f>
        <v>6600000</v>
      </c>
    </row>
    <row r="315" spans="1:6" s="35" customFormat="1">
      <c r="A315" s="31">
        <v>278</v>
      </c>
      <c r="B315" s="32" t="s">
        <v>350</v>
      </c>
      <c r="C315" s="31" t="s">
        <v>52</v>
      </c>
      <c r="D315" s="31">
        <v>1</v>
      </c>
      <c r="E315" s="33">
        <v>21500000</v>
      </c>
      <c r="F315" s="34">
        <f>E315*D315</f>
        <v>21500000</v>
      </c>
    </row>
    <row r="316" spans="1:6">
      <c r="A316" s="25">
        <v>279</v>
      </c>
      <c r="B316" s="26" t="s">
        <v>351</v>
      </c>
      <c r="C316" s="25" t="s">
        <v>52</v>
      </c>
      <c r="D316" s="25">
        <v>5</v>
      </c>
      <c r="E316" s="30">
        <v>3200000</v>
      </c>
      <c r="F316" s="28">
        <f>E316*D316</f>
        <v>16000000</v>
      </c>
    </row>
    <row r="317" spans="1:6">
      <c r="A317" s="25">
        <v>280</v>
      </c>
      <c r="B317" s="26" t="s">
        <v>352</v>
      </c>
      <c r="C317" s="25" t="s">
        <v>52</v>
      </c>
      <c r="D317" s="25">
        <v>2</v>
      </c>
      <c r="E317" s="30">
        <v>2100000</v>
      </c>
      <c r="F317" s="28">
        <f>E317*D317</f>
        <v>4200000</v>
      </c>
    </row>
    <row r="318" spans="1:6">
      <c r="A318" s="20" t="s">
        <v>245</v>
      </c>
      <c r="B318" s="21" t="s">
        <v>353</v>
      </c>
      <c r="C318" s="25"/>
      <c r="D318" s="25"/>
      <c r="E318" s="30"/>
      <c r="F318" s="28"/>
    </row>
    <row r="319" spans="1:6">
      <c r="A319" s="20" t="s">
        <v>49</v>
      </c>
      <c r="B319" s="21" t="s">
        <v>354</v>
      </c>
      <c r="C319" s="25"/>
      <c r="D319" s="25"/>
      <c r="E319" s="30"/>
      <c r="F319" s="28"/>
    </row>
    <row r="320" spans="1:6">
      <c r="A320" s="25">
        <v>281</v>
      </c>
      <c r="B320" s="26" t="s">
        <v>355</v>
      </c>
      <c r="C320" s="25" t="s">
        <v>356</v>
      </c>
      <c r="D320" s="25">
        <v>240</v>
      </c>
      <c r="E320" s="30">
        <v>1760000</v>
      </c>
      <c r="F320" s="28">
        <f>E320*D320</f>
        <v>422400000</v>
      </c>
    </row>
    <row r="321" spans="1:6">
      <c r="A321" s="25">
        <v>282</v>
      </c>
      <c r="B321" s="26" t="s">
        <v>357</v>
      </c>
      <c r="C321" s="25" t="s">
        <v>358</v>
      </c>
      <c r="D321" s="25">
        <v>5</v>
      </c>
      <c r="E321" s="30">
        <v>3000000</v>
      </c>
      <c r="F321" s="28">
        <f>E321*D321</f>
        <v>15000000</v>
      </c>
    </row>
    <row r="322" spans="1:6">
      <c r="A322" s="20" t="s">
        <v>53</v>
      </c>
      <c r="B322" s="21" t="s">
        <v>359</v>
      </c>
      <c r="C322" s="25"/>
      <c r="D322" s="25"/>
      <c r="E322" s="30"/>
      <c r="F322" s="28"/>
    </row>
    <row r="323" spans="1:6" s="35" customFormat="1">
      <c r="A323" s="31">
        <v>283</v>
      </c>
      <c r="B323" s="32" t="s">
        <v>360</v>
      </c>
      <c r="C323" s="31" t="s">
        <v>356</v>
      </c>
      <c r="D323" s="31">
        <v>21</v>
      </c>
      <c r="E323" s="33">
        <v>13200000</v>
      </c>
      <c r="F323" s="34">
        <f>E323*D323</f>
        <v>277200000</v>
      </c>
    </row>
    <row r="324" spans="1:6" s="35" customFormat="1">
      <c r="A324" s="31">
        <v>284</v>
      </c>
      <c r="B324" s="32" t="s">
        <v>361</v>
      </c>
      <c r="C324" s="31" t="s">
        <v>356</v>
      </c>
      <c r="D324" s="31">
        <v>1</v>
      </c>
      <c r="E324" s="33">
        <v>15000000</v>
      </c>
      <c r="F324" s="34">
        <f>E324*D324</f>
        <v>15000000</v>
      </c>
    </row>
    <row r="325" spans="1:6">
      <c r="A325" s="25">
        <v>285</v>
      </c>
      <c r="B325" s="26" t="s">
        <v>362</v>
      </c>
      <c r="C325" s="25" t="s">
        <v>358</v>
      </c>
      <c r="D325" s="25">
        <v>1</v>
      </c>
      <c r="E325" s="30">
        <v>6000000</v>
      </c>
      <c r="F325" s="28">
        <f>E325*D325</f>
        <v>6000000</v>
      </c>
    </row>
    <row r="326" spans="1:6">
      <c r="A326" s="25">
        <v>286</v>
      </c>
      <c r="B326" s="26" t="s">
        <v>363</v>
      </c>
      <c r="C326" s="25" t="s">
        <v>356</v>
      </c>
      <c r="D326" s="25">
        <v>2</v>
      </c>
      <c r="E326" s="30">
        <v>9980000</v>
      </c>
      <c r="F326" s="28">
        <f>E326*D326</f>
        <v>19960000</v>
      </c>
    </row>
    <row r="327" spans="1:6">
      <c r="A327" s="20" t="s">
        <v>58</v>
      </c>
      <c r="B327" s="21" t="s">
        <v>364</v>
      </c>
      <c r="C327" s="25"/>
      <c r="D327" s="25"/>
      <c r="E327" s="30"/>
      <c r="F327" s="28"/>
    </row>
    <row r="328" spans="1:6">
      <c r="A328" s="38"/>
      <c r="B328" s="39" t="s">
        <v>365</v>
      </c>
      <c r="C328" s="25"/>
      <c r="D328" s="25"/>
      <c r="E328" s="30"/>
      <c r="F328" s="28"/>
    </row>
    <row r="329" spans="1:6" ht="31.5">
      <c r="A329" s="25">
        <v>287</v>
      </c>
      <c r="B329" s="26" t="s">
        <v>366</v>
      </c>
      <c r="C329" s="25" t="s">
        <v>356</v>
      </c>
      <c r="D329" s="25">
        <v>1</v>
      </c>
      <c r="E329" s="30">
        <v>7500000</v>
      </c>
      <c r="F329" s="28">
        <f>E329*D329</f>
        <v>7500000</v>
      </c>
    </row>
    <row r="330" spans="1:6" ht="31.5">
      <c r="A330" s="25">
        <v>288</v>
      </c>
      <c r="B330" s="26" t="s">
        <v>367</v>
      </c>
      <c r="C330" s="25" t="s">
        <v>358</v>
      </c>
      <c r="D330" s="25">
        <v>12</v>
      </c>
      <c r="E330" s="30">
        <v>8200000</v>
      </c>
      <c r="F330" s="28">
        <f>E330*D330</f>
        <v>98400000</v>
      </c>
    </row>
    <row r="331" spans="1:6" ht="31.5">
      <c r="A331" s="25">
        <v>289</v>
      </c>
      <c r="B331" s="26" t="s">
        <v>368</v>
      </c>
      <c r="C331" s="25" t="s">
        <v>358</v>
      </c>
      <c r="D331" s="25">
        <v>1</v>
      </c>
      <c r="E331" s="30">
        <v>1900000</v>
      </c>
      <c r="F331" s="28">
        <f>E331*D331</f>
        <v>1900000</v>
      </c>
    </row>
    <row r="332" spans="1:6">
      <c r="A332" s="25"/>
      <c r="B332" s="40" t="s">
        <v>369</v>
      </c>
      <c r="C332" s="25"/>
      <c r="D332" s="25"/>
      <c r="E332" s="30"/>
      <c r="F332" s="28"/>
    </row>
    <row r="333" spans="1:6">
      <c r="A333" s="25">
        <v>290</v>
      </c>
      <c r="B333" s="26" t="s">
        <v>370</v>
      </c>
      <c r="C333" s="25" t="s">
        <v>358</v>
      </c>
      <c r="D333" s="25">
        <v>1</v>
      </c>
      <c r="E333" s="30">
        <v>4850000</v>
      </c>
      <c r="F333" s="28">
        <f>E333*D333</f>
        <v>4850000</v>
      </c>
    </row>
    <row r="334" spans="1:6">
      <c r="A334" s="25">
        <v>291</v>
      </c>
      <c r="B334" s="26" t="s">
        <v>371</v>
      </c>
      <c r="C334" s="25" t="s">
        <v>358</v>
      </c>
      <c r="D334" s="25">
        <v>1</v>
      </c>
      <c r="E334" s="30">
        <v>3000000</v>
      </c>
      <c r="F334" s="28">
        <f>E334*D334</f>
        <v>3000000</v>
      </c>
    </row>
    <row r="335" spans="1:6">
      <c r="A335" s="20" t="s">
        <v>61</v>
      </c>
      <c r="B335" s="21" t="s">
        <v>372</v>
      </c>
      <c r="C335" s="25"/>
      <c r="D335" s="25"/>
      <c r="E335" s="30"/>
      <c r="F335" s="28"/>
    </row>
    <row r="336" spans="1:6" s="35" customFormat="1">
      <c r="A336" s="31">
        <v>292</v>
      </c>
      <c r="B336" s="32" t="s">
        <v>361</v>
      </c>
      <c r="C336" s="31" t="s">
        <v>356</v>
      </c>
      <c r="D336" s="31">
        <v>1</v>
      </c>
      <c r="E336" s="33">
        <v>15000000</v>
      </c>
      <c r="F336" s="34">
        <f>E336*D336</f>
        <v>15000000</v>
      </c>
    </row>
    <row r="337" spans="1:6">
      <c r="A337" s="25">
        <v>293</v>
      </c>
      <c r="B337" s="26" t="s">
        <v>362</v>
      </c>
      <c r="C337" s="25" t="s">
        <v>358</v>
      </c>
      <c r="D337" s="25">
        <v>1</v>
      </c>
      <c r="E337" s="30">
        <v>6000000</v>
      </c>
      <c r="F337" s="28">
        <f>E337*D337</f>
        <v>6000000</v>
      </c>
    </row>
    <row r="338" spans="1:6">
      <c r="A338" s="25">
        <v>294</v>
      </c>
      <c r="B338" s="26" t="s">
        <v>373</v>
      </c>
      <c r="C338" s="25" t="s">
        <v>358</v>
      </c>
      <c r="D338" s="25">
        <v>3</v>
      </c>
      <c r="E338" s="30">
        <v>4850000</v>
      </c>
      <c r="F338" s="28">
        <f>E338*D338</f>
        <v>14550000</v>
      </c>
    </row>
    <row r="339" spans="1:6">
      <c r="A339" s="20" t="s">
        <v>73</v>
      </c>
      <c r="B339" s="21" t="s">
        <v>374</v>
      </c>
      <c r="C339" s="25"/>
      <c r="D339" s="25"/>
      <c r="E339" s="30"/>
      <c r="F339" s="28"/>
    </row>
    <row r="340" spans="1:6" s="35" customFormat="1">
      <c r="A340" s="31">
        <v>295</v>
      </c>
      <c r="B340" s="32" t="s">
        <v>361</v>
      </c>
      <c r="C340" s="31" t="s">
        <v>356</v>
      </c>
      <c r="D340" s="31">
        <v>1</v>
      </c>
      <c r="E340" s="33">
        <v>15000000</v>
      </c>
      <c r="F340" s="34">
        <f>E340*D340</f>
        <v>15000000</v>
      </c>
    </row>
    <row r="341" spans="1:6">
      <c r="A341" s="25">
        <v>296</v>
      </c>
      <c r="B341" s="26" t="s">
        <v>362</v>
      </c>
      <c r="C341" s="25" t="s">
        <v>358</v>
      </c>
      <c r="D341" s="25">
        <v>1</v>
      </c>
      <c r="E341" s="30">
        <v>6000000</v>
      </c>
      <c r="F341" s="28">
        <f>E341*D341</f>
        <v>6000000</v>
      </c>
    </row>
    <row r="342" spans="1:6">
      <c r="A342" s="20" t="s">
        <v>86</v>
      </c>
      <c r="B342" s="21" t="s">
        <v>375</v>
      </c>
      <c r="C342" s="25"/>
      <c r="D342" s="25"/>
      <c r="E342" s="30"/>
      <c r="F342" s="28"/>
    </row>
    <row r="343" spans="1:6">
      <c r="A343" s="25">
        <v>297</v>
      </c>
      <c r="B343" s="26" t="s">
        <v>362</v>
      </c>
      <c r="C343" s="25" t="s">
        <v>358</v>
      </c>
      <c r="D343" s="25">
        <v>1</v>
      </c>
      <c r="E343" s="30">
        <v>6000000</v>
      </c>
      <c r="F343" s="28">
        <f>E343*D343</f>
        <v>6000000</v>
      </c>
    </row>
    <row r="344" spans="1:6">
      <c r="A344" s="20" t="s">
        <v>376</v>
      </c>
      <c r="B344" s="21" t="s">
        <v>377</v>
      </c>
      <c r="C344" s="25"/>
      <c r="D344" s="25"/>
      <c r="E344" s="30"/>
      <c r="F344" s="28"/>
    </row>
    <row r="345" spans="1:6" s="35" customFormat="1">
      <c r="A345" s="31">
        <v>298</v>
      </c>
      <c r="B345" s="32" t="s">
        <v>361</v>
      </c>
      <c r="C345" s="31" t="s">
        <v>356</v>
      </c>
      <c r="D345" s="31">
        <v>1</v>
      </c>
      <c r="E345" s="33">
        <v>15000000</v>
      </c>
      <c r="F345" s="34">
        <f t="shared" ref="F345:F350" si="13">E345*D345</f>
        <v>15000000</v>
      </c>
    </row>
    <row r="346" spans="1:6" s="45" customFormat="1">
      <c r="A346" s="41">
        <v>299</v>
      </c>
      <c r="B346" s="42" t="s">
        <v>378</v>
      </c>
      <c r="C346" s="41" t="s">
        <v>358</v>
      </c>
      <c r="D346" s="41">
        <v>1</v>
      </c>
      <c r="E346" s="43">
        <v>6500000</v>
      </c>
      <c r="F346" s="44">
        <f t="shared" si="13"/>
        <v>6500000</v>
      </c>
    </row>
    <row r="347" spans="1:6">
      <c r="A347" s="25">
        <v>300</v>
      </c>
      <c r="B347" s="26" t="s">
        <v>379</v>
      </c>
      <c r="C347" s="25" t="s">
        <v>358</v>
      </c>
      <c r="D347" s="25">
        <v>1</v>
      </c>
      <c r="E347" s="30">
        <v>5800000</v>
      </c>
      <c r="F347" s="28">
        <f t="shared" si="13"/>
        <v>5800000</v>
      </c>
    </row>
    <row r="348" spans="1:6">
      <c r="A348" s="25">
        <v>301</v>
      </c>
      <c r="B348" s="26" t="s">
        <v>380</v>
      </c>
      <c r="C348" s="25" t="s">
        <v>358</v>
      </c>
      <c r="D348" s="25">
        <v>1</v>
      </c>
      <c r="E348" s="30">
        <v>3800000</v>
      </c>
      <c r="F348" s="28">
        <f t="shared" si="13"/>
        <v>3800000</v>
      </c>
    </row>
    <row r="349" spans="1:6">
      <c r="A349" s="25">
        <v>302</v>
      </c>
      <c r="B349" s="26" t="s">
        <v>381</v>
      </c>
      <c r="C349" s="25" t="s">
        <v>356</v>
      </c>
      <c r="D349" s="25">
        <v>1</v>
      </c>
      <c r="E349" s="30">
        <v>1500000</v>
      </c>
      <c r="F349" s="28">
        <f t="shared" si="13"/>
        <v>1500000</v>
      </c>
    </row>
    <row r="350" spans="1:6">
      <c r="A350" s="25">
        <v>303</v>
      </c>
      <c r="B350" s="26" t="s">
        <v>382</v>
      </c>
      <c r="C350" s="25" t="s">
        <v>356</v>
      </c>
      <c r="D350" s="25">
        <v>1</v>
      </c>
      <c r="E350" s="30">
        <v>8500000</v>
      </c>
      <c r="F350" s="28">
        <f t="shared" si="13"/>
        <v>8500000</v>
      </c>
    </row>
    <row r="351" spans="1:6">
      <c r="A351" s="25"/>
      <c r="B351" s="26" t="s">
        <v>383</v>
      </c>
      <c r="C351" s="25"/>
      <c r="D351" s="25"/>
      <c r="E351" s="30"/>
      <c r="F351" s="28"/>
    </row>
    <row r="352" spans="1:6">
      <c r="A352" s="25"/>
      <c r="B352" s="26" t="s">
        <v>384</v>
      </c>
      <c r="C352" s="25"/>
      <c r="D352" s="25"/>
      <c r="E352" s="30"/>
      <c r="F352" s="28"/>
    </row>
    <row r="353" spans="1:6">
      <c r="A353" s="25"/>
      <c r="B353" s="26" t="s">
        <v>385</v>
      </c>
      <c r="C353" s="25"/>
      <c r="D353" s="25"/>
      <c r="E353" s="30"/>
      <c r="F353" s="28"/>
    </row>
    <row r="354" spans="1:6">
      <c r="A354" s="25"/>
      <c r="B354" s="26" t="s">
        <v>386</v>
      </c>
      <c r="C354" s="25"/>
      <c r="D354" s="25"/>
      <c r="E354" s="30"/>
      <c r="F354" s="28"/>
    </row>
    <row r="355" spans="1:6">
      <c r="A355" s="25">
        <v>304</v>
      </c>
      <c r="B355" s="26" t="s">
        <v>387</v>
      </c>
      <c r="C355" s="25" t="s">
        <v>356</v>
      </c>
      <c r="D355" s="25">
        <v>1</v>
      </c>
      <c r="E355" s="30">
        <v>1550000</v>
      </c>
      <c r="F355" s="28">
        <f>E355*D355</f>
        <v>1550000</v>
      </c>
    </row>
    <row r="356" spans="1:6">
      <c r="A356" s="20" t="s">
        <v>106</v>
      </c>
      <c r="B356" s="21" t="s">
        <v>388</v>
      </c>
      <c r="C356" s="25"/>
      <c r="D356" s="25"/>
      <c r="E356" s="30"/>
      <c r="F356" s="28"/>
    </row>
    <row r="357" spans="1:6" s="35" customFormat="1">
      <c r="A357" s="31">
        <v>305</v>
      </c>
      <c r="B357" s="32" t="s">
        <v>389</v>
      </c>
      <c r="C357" s="31" t="s">
        <v>356</v>
      </c>
      <c r="D357" s="31">
        <v>1</v>
      </c>
      <c r="E357" s="33">
        <v>13470000</v>
      </c>
      <c r="F357" s="34">
        <f>E357*D357</f>
        <v>13470000</v>
      </c>
    </row>
    <row r="358" spans="1:6" s="35" customFormat="1">
      <c r="A358" s="31">
        <v>306</v>
      </c>
      <c r="B358" s="32" t="s">
        <v>390</v>
      </c>
      <c r="C358" s="31" t="s">
        <v>356</v>
      </c>
      <c r="D358" s="31">
        <v>1</v>
      </c>
      <c r="E358" s="33">
        <v>22000000</v>
      </c>
      <c r="F358" s="34">
        <f>E358*D358</f>
        <v>22000000</v>
      </c>
    </row>
    <row r="359" spans="1:6">
      <c r="A359" s="20" t="s">
        <v>129</v>
      </c>
      <c r="B359" s="21" t="s">
        <v>391</v>
      </c>
      <c r="C359" s="25"/>
      <c r="D359" s="25"/>
      <c r="E359" s="30"/>
      <c r="F359" s="28"/>
    </row>
    <row r="360" spans="1:6" s="35" customFormat="1">
      <c r="A360" s="31">
        <v>307</v>
      </c>
      <c r="B360" s="32" t="s">
        <v>392</v>
      </c>
      <c r="C360" s="31" t="s">
        <v>356</v>
      </c>
      <c r="D360" s="31">
        <v>1</v>
      </c>
      <c r="E360" s="33">
        <v>39800000</v>
      </c>
      <c r="F360" s="34">
        <f>E360*D360</f>
        <v>39800000</v>
      </c>
    </row>
    <row r="361" spans="1:6">
      <c r="A361" s="25"/>
      <c r="B361" s="46" t="s">
        <v>393</v>
      </c>
      <c r="C361" s="25"/>
      <c r="D361" s="25"/>
      <c r="E361" s="30"/>
      <c r="F361" s="28"/>
    </row>
    <row r="362" spans="1:6">
      <c r="A362" s="25"/>
      <c r="B362" s="26" t="s">
        <v>394</v>
      </c>
      <c r="C362" s="25"/>
      <c r="D362" s="25"/>
      <c r="E362" s="30"/>
      <c r="F362" s="28"/>
    </row>
    <row r="363" spans="1:6">
      <c r="A363" s="25"/>
      <c r="B363" s="26" t="s">
        <v>395</v>
      </c>
      <c r="C363" s="25"/>
      <c r="D363" s="25"/>
      <c r="E363" s="30"/>
      <c r="F363" s="28"/>
    </row>
    <row r="364" spans="1:6">
      <c r="A364" s="25"/>
      <c r="B364" s="26" t="s">
        <v>396</v>
      </c>
      <c r="C364" s="25"/>
      <c r="D364" s="25"/>
      <c r="E364" s="30"/>
      <c r="F364" s="28"/>
    </row>
    <row r="365" spans="1:6">
      <c r="A365" s="25"/>
      <c r="B365" s="46" t="s">
        <v>397</v>
      </c>
      <c r="C365" s="25"/>
      <c r="D365" s="25"/>
      <c r="E365" s="30"/>
      <c r="F365" s="28"/>
    </row>
    <row r="366" spans="1:6">
      <c r="A366" s="25">
        <v>308</v>
      </c>
      <c r="B366" s="26" t="s">
        <v>398</v>
      </c>
      <c r="C366" s="25" t="s">
        <v>399</v>
      </c>
      <c r="D366" s="25">
        <v>60</v>
      </c>
      <c r="E366" s="30">
        <v>11000</v>
      </c>
      <c r="F366" s="28">
        <f>E366*D366</f>
        <v>660000</v>
      </c>
    </row>
    <row r="367" spans="1:6">
      <c r="A367" s="25">
        <v>309</v>
      </c>
      <c r="B367" s="26" t="s">
        <v>400</v>
      </c>
      <c r="C367" s="25" t="s">
        <v>358</v>
      </c>
      <c r="D367" s="25">
        <v>4</v>
      </c>
      <c r="E367" s="30">
        <v>150000</v>
      </c>
      <c r="F367" s="28">
        <f>E367*D367</f>
        <v>600000</v>
      </c>
    </row>
    <row r="368" spans="1:6">
      <c r="A368" s="25">
        <v>310</v>
      </c>
      <c r="B368" s="26" t="s">
        <v>401</v>
      </c>
      <c r="C368" s="25" t="s">
        <v>402</v>
      </c>
      <c r="D368" s="25">
        <v>1</v>
      </c>
      <c r="E368" s="30">
        <v>6200000</v>
      </c>
      <c r="F368" s="28">
        <f>E368*D368</f>
        <v>6200000</v>
      </c>
    </row>
    <row r="369" spans="1:6">
      <c r="A369" s="38"/>
      <c r="B369" s="39" t="s">
        <v>403</v>
      </c>
      <c r="C369" s="25"/>
      <c r="D369" s="25"/>
      <c r="E369" s="30"/>
      <c r="F369" s="28"/>
    </row>
    <row r="370" spans="1:6">
      <c r="A370" s="25">
        <v>311</v>
      </c>
      <c r="B370" s="26" t="s">
        <v>404</v>
      </c>
      <c r="C370" s="25" t="s">
        <v>399</v>
      </c>
      <c r="D370" s="25">
        <v>100</v>
      </c>
      <c r="E370" s="30">
        <v>17000</v>
      </c>
      <c r="F370" s="28">
        <f>E370*D370</f>
        <v>1700000</v>
      </c>
    </row>
    <row r="371" spans="1:6">
      <c r="A371" s="25">
        <v>312</v>
      </c>
      <c r="B371" s="26" t="s">
        <v>405</v>
      </c>
      <c r="C371" s="25" t="s">
        <v>358</v>
      </c>
      <c r="D371" s="25">
        <v>8</v>
      </c>
      <c r="E371" s="30">
        <v>250000</v>
      </c>
      <c r="F371" s="28">
        <f>E371*D371</f>
        <v>2000000</v>
      </c>
    </row>
    <row r="372" spans="1:6">
      <c r="A372" s="25">
        <v>313</v>
      </c>
      <c r="B372" s="26" t="s">
        <v>406</v>
      </c>
      <c r="C372" s="25" t="s">
        <v>402</v>
      </c>
      <c r="D372" s="25">
        <v>2</v>
      </c>
      <c r="E372" s="30">
        <v>2200000</v>
      </c>
      <c r="F372" s="28">
        <f>E372*D372</f>
        <v>4400000</v>
      </c>
    </row>
    <row r="373" spans="1:6">
      <c r="A373" s="25">
        <v>314</v>
      </c>
      <c r="B373" s="26" t="s">
        <v>407</v>
      </c>
      <c r="C373" s="25" t="s">
        <v>358</v>
      </c>
      <c r="D373" s="25">
        <v>2</v>
      </c>
      <c r="E373" s="30">
        <v>5000000</v>
      </c>
      <c r="F373" s="28">
        <f>E373*D373</f>
        <v>10000000</v>
      </c>
    </row>
    <row r="374" spans="1:6">
      <c r="A374" s="25">
        <v>315</v>
      </c>
      <c r="B374" s="26" t="s">
        <v>408</v>
      </c>
      <c r="C374" s="25" t="s">
        <v>358</v>
      </c>
      <c r="D374" s="25">
        <v>4</v>
      </c>
      <c r="E374" s="30">
        <v>2250000</v>
      </c>
      <c r="F374" s="28">
        <f>E374*D374</f>
        <v>9000000</v>
      </c>
    </row>
    <row r="375" spans="1:6">
      <c r="A375" s="20" t="s">
        <v>216</v>
      </c>
      <c r="B375" s="21" t="s">
        <v>409</v>
      </c>
      <c r="C375" s="25"/>
      <c r="D375" s="25"/>
      <c r="E375" s="30"/>
      <c r="F375" s="28"/>
    </row>
    <row r="376" spans="1:6">
      <c r="A376" s="25">
        <v>316</v>
      </c>
      <c r="B376" s="26" t="s">
        <v>392</v>
      </c>
      <c r="C376" s="25" t="s">
        <v>356</v>
      </c>
      <c r="D376" s="25">
        <v>1</v>
      </c>
      <c r="E376" s="30">
        <v>39800000</v>
      </c>
      <c r="F376" s="28">
        <f>E376*D376</f>
        <v>39800000</v>
      </c>
    </row>
    <row r="377" spans="1:6">
      <c r="A377" s="25"/>
      <c r="B377" s="46" t="s">
        <v>393</v>
      </c>
      <c r="C377" s="25"/>
      <c r="D377" s="25"/>
      <c r="E377" s="30"/>
      <c r="F377" s="28"/>
    </row>
    <row r="378" spans="1:6">
      <c r="A378" s="25"/>
      <c r="B378" s="46" t="s">
        <v>394</v>
      </c>
      <c r="C378" s="25"/>
      <c r="D378" s="25"/>
      <c r="E378" s="30"/>
      <c r="F378" s="28"/>
    </row>
    <row r="379" spans="1:6">
      <c r="A379" s="25"/>
      <c r="B379" s="46" t="s">
        <v>395</v>
      </c>
      <c r="C379" s="25"/>
      <c r="D379" s="25"/>
      <c r="E379" s="30"/>
      <c r="F379" s="28"/>
    </row>
    <row r="380" spans="1:6">
      <c r="A380" s="25"/>
      <c r="B380" s="46" t="s">
        <v>396</v>
      </c>
      <c r="C380" s="25"/>
      <c r="D380" s="25"/>
      <c r="E380" s="30"/>
      <c r="F380" s="28"/>
    </row>
    <row r="381" spans="1:6" ht="20.25" customHeight="1">
      <c r="A381" s="47" t="s">
        <v>410</v>
      </c>
      <c r="B381" s="47"/>
      <c r="C381" s="47"/>
      <c r="D381" s="47"/>
      <c r="E381" s="47"/>
      <c r="F381" s="48">
        <f>SUM(F17:F380)</f>
        <v>1986526000</v>
      </c>
    </row>
    <row r="382" spans="1:6" ht="24.75" customHeight="1">
      <c r="A382" s="49" t="s">
        <v>411</v>
      </c>
      <c r="B382" s="49"/>
      <c r="C382" s="50"/>
      <c r="D382" s="50"/>
      <c r="E382" s="51"/>
      <c r="F382" s="49"/>
    </row>
    <row r="383" spans="1:6" ht="20.25" customHeight="1">
      <c r="A383" s="52" t="s">
        <v>412</v>
      </c>
      <c r="B383" s="53"/>
      <c r="C383" s="53"/>
      <c r="D383" s="53"/>
      <c r="E383" s="53"/>
      <c r="F383" s="53"/>
    </row>
    <row r="384" spans="1:6" ht="24" customHeight="1">
      <c r="A384" s="54" t="s">
        <v>413</v>
      </c>
      <c r="B384" s="54"/>
      <c r="C384" s="55"/>
      <c r="D384" s="55"/>
      <c r="E384" s="51"/>
      <c r="F384" s="54"/>
    </row>
    <row r="385" spans="1:14" ht="21" customHeight="1">
      <c r="A385" s="53" t="s">
        <v>414</v>
      </c>
      <c r="B385" s="53"/>
      <c r="C385" s="53"/>
      <c r="D385" s="53"/>
      <c r="E385" s="53"/>
      <c r="F385" s="53"/>
    </row>
    <row r="386" spans="1:14" ht="25.5" customHeight="1">
      <c r="A386" s="56" t="s">
        <v>415</v>
      </c>
      <c r="B386" s="56"/>
      <c r="C386" s="56"/>
      <c r="D386" s="56"/>
      <c r="E386" s="56"/>
      <c r="F386" s="56"/>
    </row>
    <row r="387" spans="1:14" ht="21" customHeight="1">
      <c r="A387" s="57" t="s">
        <v>416</v>
      </c>
      <c r="B387" s="58"/>
      <c r="C387" s="58"/>
      <c r="D387" s="58"/>
      <c r="E387" s="58"/>
      <c r="F387" s="58"/>
    </row>
    <row r="388" spans="1:14" ht="18.75" customHeight="1">
      <c r="A388" s="59"/>
      <c r="B388" s="59"/>
      <c r="C388" s="59"/>
      <c r="D388" s="60" t="s">
        <v>417</v>
      </c>
      <c r="E388" s="60"/>
      <c r="F388" s="60"/>
      <c r="G388" s="60"/>
    </row>
    <row r="389" spans="1:14" ht="18.75" customHeight="1">
      <c r="A389" s="61" t="s">
        <v>418</v>
      </c>
      <c r="B389" s="61"/>
      <c r="C389" s="61"/>
      <c r="D389" s="61" t="s">
        <v>419</v>
      </c>
      <c r="E389" s="61"/>
      <c r="F389" s="61"/>
      <c r="G389" s="62"/>
      <c r="H389" s="63"/>
      <c r="I389" s="63"/>
      <c r="J389" s="64"/>
      <c r="K389" s="64"/>
      <c r="L389" s="64"/>
      <c r="M389" s="64"/>
      <c r="N389" s="64"/>
    </row>
    <row r="390" spans="1:14" ht="32.25" customHeight="1">
      <c r="A390" s="65" t="s">
        <v>420</v>
      </c>
      <c r="B390" s="65"/>
      <c r="C390" s="65"/>
      <c r="D390" s="65" t="s">
        <v>18</v>
      </c>
      <c r="E390" s="65"/>
      <c r="F390" s="65"/>
      <c r="G390" s="66"/>
      <c r="H390" s="66"/>
      <c r="I390" s="66"/>
    </row>
    <row r="391" spans="1:14">
      <c r="A391" s="67"/>
      <c r="B391" s="67"/>
      <c r="C391" s="67"/>
      <c r="D391" s="68"/>
      <c r="E391" s="68"/>
      <c r="F391" s="68"/>
    </row>
    <row r="392" spans="1:14">
      <c r="A392" s="69"/>
      <c r="B392" s="69"/>
      <c r="C392" s="69"/>
      <c r="D392" s="70"/>
      <c r="E392" s="70"/>
      <c r="F392" s="70"/>
    </row>
  </sheetData>
  <mergeCells count="32">
    <mergeCell ref="A391:C391"/>
    <mergeCell ref="D391:F391"/>
    <mergeCell ref="A392:C392"/>
    <mergeCell ref="A387:F387"/>
    <mergeCell ref="D388:G388"/>
    <mergeCell ref="A389:C389"/>
    <mergeCell ref="D389:F389"/>
    <mergeCell ref="J389:N389"/>
    <mergeCell ref="A390:C390"/>
    <mergeCell ref="D390:F390"/>
    <mergeCell ref="A381:E381"/>
    <mergeCell ref="C382:D382"/>
    <mergeCell ref="A383:F383"/>
    <mergeCell ref="C384:D384"/>
    <mergeCell ref="A385:F385"/>
    <mergeCell ref="A386:F386"/>
    <mergeCell ref="A10:F10"/>
    <mergeCell ref="A11:F11"/>
    <mergeCell ref="A12:F12"/>
    <mergeCell ref="A13:F13"/>
    <mergeCell ref="A14:A15"/>
    <mergeCell ref="B14:B15"/>
    <mergeCell ref="C14:C15"/>
    <mergeCell ref="D14:D15"/>
    <mergeCell ref="E14:E15"/>
    <mergeCell ref="F14:F15"/>
    <mergeCell ref="A4:F4"/>
    <mergeCell ref="A5:F5"/>
    <mergeCell ref="A6:F6"/>
    <mergeCell ref="A7:F7"/>
    <mergeCell ref="A8:F8"/>
    <mergeCell ref="A9:F9"/>
  </mergeCells>
  <dataValidations count="1">
    <dataValidation type="whole" showErrorMessage="1" errorTitle="Lưu ý" error="Nhập số nguyên lớn hơn 0 và nhỏ hơn 999,999,999,999,999" promptTitle="Lưu ý" prompt="Nhập số nguyên lớn hơn 0 và nhỏ hơn 999,999,999,999,999" sqref="E20:E380">
      <formula1>0</formula1>
      <formula2>999999999999999</formula2>
    </dataValidation>
  </dataValidations>
  <pageMargins left="0.31" right="0.55000000000000004" top="0.4" bottom="0.77" header="0.3" footer="0.5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tăng giảm TS</vt:lpstr>
      <vt:lpstr>Sheet2</vt:lpstr>
      <vt:lpstr>Sheet2 (2)</vt:lpstr>
      <vt:lpstr>Sheet3</vt:lpstr>
      <vt:lpstr>'tăng giảm TS'!_GoBack</vt:lpstr>
      <vt:lpstr>'tăng giảm TS'!chuong_pl_18_name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2024-04-11T02:12:39Z</cp:lastPrinted>
  <dcterms:created xsi:type="dcterms:W3CDTF">2024-04-11T01:44:38Z</dcterms:created>
  <dcterms:modified xsi:type="dcterms:W3CDTF">2024-04-11T02:13:41Z</dcterms:modified>
</cp:coreProperties>
</file>